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B:\2567 ฝ่านแผนงานและประกันคุณภาพ\ความเสี่ยงและควบคุมภายใน\ความเสี่ยง\"/>
    </mc:Choice>
  </mc:AlternateContent>
  <bookViews>
    <workbookView xWindow="-120" yWindow="-120" windowWidth="29040" windowHeight="15840"/>
  </bookViews>
  <sheets>
    <sheet name="FM-RM-03" sheetId="1" r:id="rId1"/>
  </sheets>
  <definedNames>
    <definedName name="_xlnm.Print_Area" localSheetId="0">'FM-RM-03'!$A$1:$X$37</definedName>
    <definedName name="_xlnm.Print_Titles" localSheetId="0">'FM-RM-03'!$3:$4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1" i="1" l="1"/>
  <c r="W51" i="1" s="1"/>
  <c r="N51" i="1"/>
  <c r="O51" i="1" s="1"/>
  <c r="J51" i="1"/>
  <c r="K51" i="1" s="1"/>
  <c r="V47" i="1"/>
  <c r="W47" i="1" s="1"/>
  <c r="N47" i="1"/>
  <c r="O47" i="1" s="1"/>
  <c r="J47" i="1"/>
  <c r="K47" i="1" s="1"/>
  <c r="V44" i="1"/>
  <c r="W44" i="1" s="1"/>
  <c r="N44" i="1"/>
  <c r="O44" i="1" s="1"/>
  <c r="J44" i="1"/>
  <c r="K44" i="1" s="1"/>
  <c r="V41" i="1"/>
  <c r="W41" i="1" s="1"/>
  <c r="N41" i="1"/>
  <c r="O41" i="1" s="1"/>
  <c r="J41" i="1"/>
  <c r="K41" i="1" s="1"/>
  <c r="V38" i="1"/>
  <c r="W38" i="1" s="1"/>
  <c r="N38" i="1"/>
  <c r="O38" i="1" s="1"/>
  <c r="J38" i="1"/>
  <c r="K38" i="1" s="1"/>
  <c r="V15" i="1"/>
  <c r="W15" i="1" s="1"/>
  <c r="N15" i="1"/>
  <c r="O15" i="1" s="1"/>
  <c r="J15" i="1"/>
  <c r="K15" i="1" s="1"/>
  <c r="V33" i="1" l="1"/>
  <c r="W33" i="1" s="1"/>
  <c r="N33" i="1"/>
  <c r="O33" i="1" s="1"/>
  <c r="J33" i="1"/>
  <c r="K33" i="1" s="1"/>
  <c r="V29" i="1"/>
  <c r="W29" i="1" s="1"/>
  <c r="N29" i="1"/>
  <c r="O29" i="1" s="1"/>
  <c r="J29" i="1"/>
  <c r="K29" i="1" s="1"/>
  <c r="V25" i="1"/>
  <c r="W25" i="1" s="1"/>
  <c r="N25" i="1"/>
  <c r="O25" i="1" s="1"/>
  <c r="J25" i="1"/>
  <c r="K25" i="1" s="1"/>
  <c r="V21" i="1"/>
  <c r="W21" i="1" s="1"/>
  <c r="N21" i="1"/>
  <c r="O21" i="1" s="1"/>
  <c r="J21" i="1"/>
  <c r="K21" i="1" s="1"/>
  <c r="V12" i="1"/>
  <c r="W12" i="1" s="1"/>
  <c r="N12" i="1"/>
  <c r="O12" i="1" s="1"/>
  <c r="J12" i="1"/>
  <c r="K12" i="1" s="1"/>
  <c r="V6" i="1"/>
  <c r="W6" i="1" s="1"/>
  <c r="N6" i="1"/>
  <c r="O6" i="1" s="1"/>
  <c r="J6" i="1"/>
  <c r="K6" i="1" s="1"/>
</calcChain>
</file>

<file path=xl/sharedStrings.xml><?xml version="1.0" encoding="utf-8"?>
<sst xmlns="http://schemas.openxmlformats.org/spreadsheetml/2006/main" count="127" uniqueCount="98">
  <si>
    <t>(2) พันธกิจ /ประเภทความเสี่ยง</t>
  </si>
  <si>
    <t xml:space="preserve"> (3) ความเสี่ยง</t>
  </si>
  <si>
    <t>(4) สัญญาณเตือนภัย</t>
  </si>
  <si>
    <t xml:space="preserve">(5) ประเมินก่อนควบคุม </t>
  </si>
  <si>
    <t xml:space="preserve">(6) ระดับความเสี่ยงที่ยอมรับได้ </t>
  </si>
  <si>
    <t xml:space="preserve">(7)  วิธีการจัดการกับความเสี่ยง </t>
  </si>
  <si>
    <t xml:space="preserve"> (8) กิจกรรมการจัดการความเสี่ยง</t>
  </si>
  <si>
    <t>(9) คำอธิบายผลการดำเนินงานตามกิจกรรมการจัดการความเสี่ยง</t>
  </si>
  <si>
    <t xml:space="preserve">(10) ผลลัพธ์ที่ได้ </t>
  </si>
  <si>
    <t xml:space="preserve">(11) ประเมินหลังควบคุม  </t>
  </si>
  <si>
    <t xml:space="preserve">(12) ผู้กำกับดูแล/ผู้รับผิดชอบ </t>
  </si>
  <si>
    <t>1. ให้การศึกษาฯ</t>
  </si>
  <si>
    <t>2) วิจัย ฯ</t>
  </si>
  <si>
    <t>3) บริการวิชาการ</t>
  </si>
  <si>
    <t>4) ทำนุบำรุงศิลปะฯ</t>
  </si>
  <si>
    <t>5) บริหารจัดการและอื่นๆ</t>
  </si>
  <si>
    <t xml:space="preserve">โอกาส </t>
  </si>
  <si>
    <t>ผลกระทบ</t>
  </si>
  <si>
    <t>คแนน
(L x I)</t>
  </si>
  <si>
    <t>ระดับความเสี่ยง</t>
  </si>
  <si>
    <t>4. ด้านกฎหมาย ระเบียบ ข้อบังคับ</t>
  </si>
  <si>
    <t xml:space="preserve">5. ด้านเทคโนโลยี/ระบบสารสนเทศ </t>
  </si>
  <si>
    <t>1. ด้านกลยุทธ์/นโยบาย (Strategic Risk)</t>
  </si>
  <si>
    <t xml:space="preserve">1.1 จำนวนนักศึกษาที่รายงานตัวเข้าศึกษาไม่เป็นไปตามแผนการรับที่กำหนดไว้ </t>
  </si>
  <si>
    <t>1.1 จำนวนนักศึกษาที่รายงานตัวเข้าศึกษาไม่เป็นไปตามแผนการรับที่กำหนดไว้ น้อยกว่าร้อยละ 85 ของแผนรับนักศึกษา</t>
  </si>
  <si>
    <t>P</t>
  </si>
  <si>
    <t>ลดความเสี่ยง</t>
  </si>
  <si>
    <t xml:space="preserve">1. ดำเนินการจัดทำแผนประชาสัมพันธ์เชิงรุกในการรับสมัครสอบคัดเลือกนักศึกษาใหม่ รูปแบบ Online </t>
  </si>
  <si>
    <t>2. เพิ่มช่องทางการประชาสัมพันธ์การรับสมัครสอบคัดเลือกนักศึกษาใหม่ ผ่านระบบอินเตอร์เน็ต เว็บไซต์มหาวิทยาลัย เว็บไซต์หน่วยงาน เพจมหาวิทยาลัย เพจหน่วยงาน ผ่านLine  Instagram และ Twitter เป็นต้น</t>
  </si>
  <si>
    <t>3. มหาวิทยาลัย ดำเนินการพัฒนาระบบรับรายงานตัวนักศึกษาใหม่แบบ Online ให้สอดคล้องกับสถานการณ์ปัจจุบัน</t>
  </si>
  <si>
    <t>4. มหาวิทยาลัยโดยคณะ/วิทยาลัย ดำเนินการปิดปรับปรุงหลักสูตรที่มีจำนวนนักศึกษาไม่เป็นไปตามแผนรับที่กำหนดไว้ ประจำปีการศึกษา 2567 และมีการเปิดหลักสูตรใหม่ ที่มีความน่าสนใจกับตลาดแรงงานปัจจุบัน</t>
  </si>
  <si>
    <t>5. มหาวิทยาลัย มีการดำเนินการทบทวนแผนการรับนักศึกษาในสาขาวิชาที่ได้จำนวนไม่เป็นตามแผนรับ</t>
  </si>
  <si>
    <r>
      <rPr>
        <b/>
        <sz val="16"/>
        <color indexed="8"/>
        <rFont val="TH Niramit AS"/>
      </rPr>
      <t xml:space="preserve">ผู้กำกับดูแล : </t>
    </r>
    <r>
      <rPr>
        <sz val="16"/>
        <color indexed="8"/>
        <rFont val="TH Niramit AS"/>
      </rPr>
      <t xml:space="preserve">
รองอธิการบดีฝ่ายวิชาการ
</t>
    </r>
    <r>
      <rPr>
        <b/>
        <sz val="16"/>
        <color indexed="8"/>
        <rFont val="TH Niramit AS"/>
      </rPr>
      <t>ผู้รับผิดชอบ :</t>
    </r>
    <r>
      <rPr>
        <sz val="16"/>
        <color indexed="8"/>
        <rFont val="TH Niramit AS"/>
      </rPr>
      <t xml:space="preserve">
ผู้อำนวยการกองบริการการศึกษา</t>
    </r>
  </si>
  <si>
    <t>2.1 การจัดกิจกรรมพัฒนานักศึกษาไม่เป็นไปตามแผนปฏิบัติการที่กำหนด</t>
  </si>
  <si>
    <t>ประกาศ/แนวปฏิบัติของมหาวิทยาลัยเรื่องการจัดการเรียนการสอนและการจัดกิจกรรมของนักศึกษา</t>
  </si>
  <si>
    <t xml:space="preserve">1. จัดทำประกาศ นโยบาย หรือแนวปฏิบัติในการจัดการเรียนการสอนการ และการเข้าร่วมกิจกรรมของนักศึกษา หรือประกาศที่เกี่ยวข้อง และเผยแพร่ประชาสัมพันธ์ให้นักศึกษารับทราบ   </t>
  </si>
  <si>
    <t>2. ทบทวนและปรับรูปแบบการจัดกิจกรรมพัฒนานักศึกษาระดับหน่วยงาน และมหาวิทยาลัย ให้สอดคล้องกับสถานการณ์ปัจจุบัน และให้นักศึกษามีส่วนร่วมในกระบวนการคิดเกี่ยวกับการดำเนินการจัดกิจกรรม/โครงการ</t>
  </si>
  <si>
    <t xml:space="preserve">3. กำหนดให้คณะ วิทยาลัย อาจารย์ที่ปรึกษา และเจ้าหน้าที่ มีบทบาทในการกำกับ ควบคุมดูแลการจัดกิจกรรมของนักศึกษา ให้เป็นไปตามประกาศของมหาวิทยาลัย </t>
  </si>
  <si>
    <r>
      <rPr>
        <b/>
        <sz val="16"/>
        <rFont val="TH Niramit AS"/>
      </rPr>
      <t xml:space="preserve">ผู้กำกับดูแล : 
</t>
    </r>
    <r>
      <rPr>
        <sz val="16"/>
        <rFont val="TH Niramit AS"/>
      </rPr>
      <t xml:space="preserve">รองอธิการบดีฝ่ายกิจการนักศึกษา
</t>
    </r>
    <r>
      <rPr>
        <b/>
        <sz val="16"/>
        <rFont val="TH Niramit AS"/>
      </rPr>
      <t>ผู้รับผิดชอบ :</t>
    </r>
    <r>
      <rPr>
        <sz val="16"/>
        <rFont val="TH Niramit AS"/>
      </rPr>
      <t xml:space="preserve"> ผู้อำนวยการกองพัฒนานักศึกา</t>
    </r>
  </si>
  <si>
    <t>2.2 สภาพอาคารโบราณ มีการชำรุด</t>
  </si>
  <si>
    <t>สภาพความเสียหายด้านโครงสร้างสถาปัตยกรรม ทั้งชั้น 1 และ ชั้น 2</t>
  </si>
  <si>
    <t>1. ขออนุมัติปรับปรุงอาคาร</t>
  </si>
  <si>
    <t>2. ประกาศเชิญชวนยื่นเสนอราคา</t>
  </si>
  <si>
    <t>3. ลงนามในสัญญา</t>
  </si>
  <si>
    <t xml:space="preserve">4. ดำเนินการปรับปรุงอาคาร </t>
  </si>
  <si>
    <t>5. ตรวจสอบอาคารตามรายการปรับปรุง</t>
  </si>
  <si>
    <r>
      <rPr>
        <b/>
        <sz val="16"/>
        <color theme="1"/>
        <rFont val="TH Niramit AS"/>
      </rPr>
      <t xml:space="preserve">ผู้กำกับดูแล : 
</t>
    </r>
    <r>
      <rPr>
        <sz val="16"/>
        <color theme="1"/>
        <rFont val="TH Niramit AS"/>
      </rPr>
      <t xml:space="preserve">รองอธิการบดีฝ่ายบริหาร 
</t>
    </r>
    <r>
      <rPr>
        <b/>
        <sz val="16"/>
        <color theme="1"/>
        <rFont val="TH Niramit AS"/>
      </rPr>
      <t>ผู้รับผิดชอบ :</t>
    </r>
    <r>
      <rPr>
        <sz val="16"/>
        <color theme="1"/>
        <rFont val="TH Niramit AS"/>
      </rPr>
      <t xml:space="preserve"> 
ผู้อำนายการสำนักศิลปะและวัฒนธรรม</t>
    </r>
  </si>
  <si>
    <t xml:space="preserve"> 3.1 การเบิกจ่ายงบประมาณแผ่นดินไม่เป็นไปตามแผน</t>
  </si>
  <si>
    <t xml:space="preserve">ความก้าวหน้าผลการเบิกจ่ายงบประมาณแผ่นต่ำกว่าเป้าหมายที่รัฐบาลกำหนดไว้มมหาวิทยาลัยมากว่าร้อยละ 1 </t>
  </si>
  <si>
    <t>1. กำหนดแนวทางมาตรการในการบริการงบประมาณแผ่นดิน และแจ้งหน่วยงานเพื่อทราบ</t>
  </si>
  <si>
    <t>2.ติดตามความก้าวหน้าการดำเนินงานงบลงทุนต่อคณะกรรมการกำกับติดตามบริหารงบประมาณทุกเดือน</t>
  </si>
  <si>
    <t>3. รายงานผลการเบิกจ่ายงบประมาณแผ่นดิน ต่อคณะกรรมการบริหารมหาวิทยาลัยทุกไตรมาส</t>
  </si>
  <si>
    <r>
      <t xml:space="preserve">ผู้กำกับดูแล : 
</t>
    </r>
    <r>
      <rPr>
        <sz val="16"/>
        <color theme="1"/>
        <rFont val="TH Niramit AS"/>
      </rPr>
      <t>รองอธิการบดีฝ่ายแผนงานฯ</t>
    </r>
    <r>
      <rPr>
        <b/>
        <sz val="16"/>
        <color theme="1"/>
        <rFont val="TH Niramit AS"/>
      </rPr>
      <t xml:space="preserve">
ผู้รับผิดชอบ : 
</t>
    </r>
    <r>
      <rPr>
        <sz val="16"/>
        <color theme="1"/>
        <rFont val="TH Niramit AS"/>
      </rPr>
      <t>สำนักงานอธิการบดี (กองนโยบายและแผน)</t>
    </r>
  </si>
  <si>
    <t>6. ด้านธรรมาภิบาล (Good Governance)</t>
  </si>
  <si>
    <t>3. ด้านการเงิน/งบประมาณ (Financial Risk)</t>
  </si>
  <si>
    <t>2. ด้านการปฏิบัติงาน (Operational Risk)</t>
  </si>
  <si>
    <t>6.1 การเรียกรับสินบน ของขวัญ เพื่อให้เกิดความสะดวกรวดเร็ว ในการรับบริการ</t>
  </si>
  <si>
    <t>จำนวนเรื่องร้องเรียนเกี่ยวกับการเรียกรับสินบนหรือของขวัญ เพื่อให้บริการ</t>
  </si>
  <si>
    <t>1. มหาวิทยาลัยฯ จัดทำประกาศหรือนโยบายไม่รับของขวัญและของกำนัลทุกชนิดจากการปฏิบัติหน้าที่ และมีการเผยแพร่และประชาสัมพันธ์ให้บุคลากรในหน่วยงานทราบและถือปฏิบัติ</t>
  </si>
  <si>
    <t>2. เจ้าหน้าที่ให้บริการต้องปฏิบัติงานตามประกาศการเก็บรักษาใบเสร็จและรับเงินอิเล็กทรอนิกส์</t>
  </si>
  <si>
    <t>3. ผู้รับบริการสามารถร้องเรียนการประพฤติมิชอบของเจ้าหน้าที่ตามช่องทางที่กำหนด</t>
  </si>
  <si>
    <t>4. กองกลางเก็บรวบรวมข้อมูลการเรียกรับสินบน ของขวัญ เพื่อให้เกิดความสะดวกรวดเร็ว ในการรับบริการ (เก็บข้อมูลเป็นรายเดือน)</t>
  </si>
  <si>
    <t>5. กองกลางรายงานข้อมูลสถิติการเรียกรับสินบน ของขวัญ เพื่อให้เกิดความสะดวกรวดเร็ว ในการรับบริการ ให้ผู้บริหารหน่วยงานทราบ</t>
  </si>
  <si>
    <r>
      <rPr>
        <b/>
        <sz val="16"/>
        <color theme="1"/>
        <rFont val="TH Niramit AS"/>
      </rPr>
      <t xml:space="preserve">ผู้กำกับดูแล : </t>
    </r>
    <r>
      <rPr>
        <sz val="16"/>
        <color theme="1"/>
        <rFont val="TH Niramit AS"/>
      </rPr>
      <t xml:space="preserve">
รองอธิการบดีฝ่ายบริหาร
</t>
    </r>
    <r>
      <rPr>
        <b/>
        <sz val="16"/>
        <color theme="1"/>
        <rFont val="TH Niramit AS"/>
      </rPr>
      <t xml:space="preserve">ผู้รับผิดชอบ : </t>
    </r>
    <r>
      <rPr>
        <sz val="16"/>
        <color theme="1"/>
        <rFont val="TH Niramit AS"/>
      </rPr>
      <t xml:space="preserve">
สำนักงานอธิการบดี (กองกลาง)</t>
    </r>
  </si>
  <si>
    <t xml:space="preserve">6.2 การปลอมแปลงเอกสาร </t>
  </si>
  <si>
    <t xml:space="preserve">จำนวนเรื่องที่ สตง. ตรวจพบการปลอมแปลงเอกสาร </t>
  </si>
  <si>
    <t xml:space="preserve">1. ตรวจสอบ กำกับ ดูแลให้ปฏิบัติตามกฎระเบียบการเบิกจ่ายการเงินการคลังอย่างเคร่งครัด </t>
  </si>
  <si>
    <t>2. ชี้แจงและแจ้งเวียนให้เกิดความรู้ความเข้าใจและสร้างความตะหนักในในการเบิกจ่ายให้เป็นไปตามระเบียบ</t>
  </si>
  <si>
    <t xml:space="preserve">3. ทำหนังสือแจ้งเวียน กรณีขอเบิกตั้งแต่ 5,000 บาท ขึ้นไป โดยสั่งจ่ายเป็นเช็ค </t>
  </si>
  <si>
    <r>
      <rPr>
        <b/>
        <sz val="16"/>
        <color theme="1"/>
        <rFont val="TH Niramit AS"/>
      </rPr>
      <t>ผู้กำกับดูแล :</t>
    </r>
    <r>
      <rPr>
        <sz val="16"/>
        <color theme="1"/>
        <rFont val="TH Niramit AS"/>
      </rPr>
      <t xml:space="preserve">
รองอธิการบดีฝ่ายบริหาร
</t>
    </r>
    <r>
      <rPr>
        <b/>
        <sz val="16"/>
        <color theme="1"/>
        <rFont val="TH Niramit AS"/>
      </rPr>
      <t xml:space="preserve">ผู้รับผิดชอบ : </t>
    </r>
    <r>
      <rPr>
        <sz val="16"/>
        <color theme="1"/>
        <rFont val="TH Niramit AS"/>
      </rPr>
      <t xml:space="preserve">
สำนักงานอธิการบดี (กองคลัง)</t>
    </r>
  </si>
  <si>
    <t>6.3 การรับสินบน ของขวัญ สินน้ำใจ การเลี้ยงรับรองซึ่งจะนำไปสู่การเอื้อประโยชน์ให้กับคู่สัญญา</t>
  </si>
  <si>
    <t>จำนวนเรื่องร้องเรียนเกี่ยวกับการรับสินบน ของขวัญ สินน้ำใจ การเลี้ยงรับรองที่นำไปสู่การเอื้อประโยชน์ให้กับคู่สัญญา</t>
  </si>
  <si>
    <t>ควบคุมความเสี่ยง</t>
  </si>
  <si>
    <t>1. กำกับ ดูแลให้บุคลากรที่เกี่ยวข้องปฏิบัติตาม กฎระเบียบ ข้อบังคับ เรื่องการรับ สินบน อย่างเคร่งครัด</t>
  </si>
  <si>
    <t xml:space="preserve">2. จัดอบรมให้ความรู้กับผู้ปฏิบัติงานและผู้ที่เกี่ยวข้องในมหาวิทยาลัยถึงความรับผิดชอบของกรรมการตรวจรับพัสดุ </t>
  </si>
  <si>
    <t xml:space="preserve">3. แจ้งผู้ที่เกี่ยวข้องได้ทราบถึงบทลงโทษหากการไม่จัดซื้อจัดจ้างไม่เป็นไปตามระเบียบ </t>
  </si>
  <si>
    <t>6.4 การรับสินบนจากผู้รับจ้างและจงใจไม่ปฏิบัติตามระเบียบที่ถูกต้อง</t>
  </si>
  <si>
    <t>จำนวนเรื่องร้องเรียนเกี่ยวกับการรับสินบนจากผู้รับจ้าง</t>
  </si>
  <si>
    <t>1. กำกับดูแลให้บุคลากรปฏิบัติตาม หลักเกณฑ์และแนวทางการจัดซื้อจัดจ้าง</t>
  </si>
  <si>
    <t>2. แต่งตั้งคณะกรรมการตรวจรับพัสดุจาก หน่วยงานอื่นหรือกลุ่มอื่นที่มีความรู้ ความสามารถ มีพฤติกรรมที่ไม่ส่อการ ทุจริต</t>
  </si>
  <si>
    <t xml:space="preserve">3. แจ้งเวียนระเบียบเกี่ยวกับการจัดซื้อจัดจ้าง ให้เกิดความรู้ความเข้าใจและสร้างความ
ตะหนักในการจัดซื้อจัดจ้างปฏิบัติตามกฎระเบียบ ข้อบังคับ </t>
  </si>
  <si>
    <t>6.5 การเรียกรับสินบนจากผู้สมัครงาน เพื่อแลกกับการได้รับคัดเลือกเข้าทำงาน</t>
  </si>
  <si>
    <t>จำนวนเรื่องร้องเรียนเกี่ยวกับการเรียกรับสินบนจากผู้สมัครงาน เพื่อแลกกับการได้รับคัดเลือกเข้าทำงาน</t>
  </si>
  <si>
    <t>1. กำหนดนโยบาย หลักเกณฑ์ หรือแนวทางการปฏิบัติที่ดี เพื่อเป็นการป้องกันการดำเนินงานที่อาจส่อไปในทางทุจริต</t>
  </si>
  <si>
    <t>2. การจัดประชุม / อบรมให้ความรู้เจ้าหน้าที่รับสมัครงาน เกี่ยวกับเรื่องระเบียบและหลักเกณฑ์การสรรหาบุคลากรเข้าทำงานของมหาวิทยาลัยราชภัฏสวนสุนันทา</t>
  </si>
  <si>
    <t xml:space="preserve">3. การควบคุม กำกับ ดูแลบุคลากรที่ปฏิบัติหน้าที่รับสมัครงานให้เป็นไปตามระเบียบและหลักเกณฑ์อย่างเคร่งคัด </t>
  </si>
  <si>
    <t>4. การจัดเก็บหลักฐานการรับสมัครงาน เพื่อสามารถตรวจสอบย้อนหลังได้</t>
  </si>
  <si>
    <r>
      <rPr>
        <b/>
        <sz val="16"/>
        <color theme="1"/>
        <rFont val="TH Niramit AS"/>
      </rPr>
      <t>ผู้กำกับดูแล :</t>
    </r>
    <r>
      <rPr>
        <sz val="16"/>
        <color theme="1"/>
        <rFont val="TH Niramit AS"/>
      </rPr>
      <t xml:space="preserve">
รองอธิการบดีฝ่ายบริหาร
</t>
    </r>
    <r>
      <rPr>
        <b/>
        <sz val="16"/>
        <color theme="1"/>
        <rFont val="TH Niramit AS"/>
      </rPr>
      <t xml:space="preserve">ผู้รับผิดชอบ : </t>
    </r>
    <r>
      <rPr>
        <sz val="16"/>
        <color theme="1"/>
        <rFont val="TH Niramit AS"/>
      </rPr>
      <t xml:space="preserve">
สำนักงานอธิการบดี (กองบริหารงานบุคคล)</t>
    </r>
  </si>
  <si>
    <t>6.6 กระบวนการแต่งตั้ง โยกย้ายบุคลากรโดยไม่สอดคล้องกับความรู้ ความสามารถในการปฏิบัติงาน เพื่อเอื้อประโยชน์ให้แก่ตนเองและพวงพ้อง</t>
  </si>
  <si>
    <t>จำนวนเรื่องร้องเรียนเกี่ยวกับการแต่งตั้ง โยกย้ายบุคลากร</t>
  </si>
  <si>
    <t>1. กำหนดมาตรฐานและความโปร่งใสในการสรรหาพนักงาน โดยครอบคลุมคุณสมบัติที่มีความจำเป็นต่อมหาวิทยาลัย</t>
  </si>
  <si>
    <t>2. กำหนดหลักเกณฑ์การแต่งตั้ง โยกย้ายบุคลากร และกำหนดคุณสมบัติและความรู้ความสามารถตามมาตรฐานตำแหน่งงาน</t>
  </si>
  <si>
    <t>3. ประกาศหลักเกณฑ์การแต่งตั้ง โยกย้ายบุคลากร และกำหนดคุณสมบัติและความรู้ความสามารถตามมาตรฐานตำแหน่งงาน</t>
  </si>
  <si>
    <t>4. เผยแพร่ประกาศหลักเกณฑ์การแต่งตั้ง โยกย้ายบุคลากร และกำหนดคุณสมบัติและความรู้ความสามารถตามมาตรฐานตำแหน่งงาน ผ่านเว็บไซต์มหาวิทยาลัยและกองบริหารงานบุคคล</t>
  </si>
  <si>
    <t>5. จัดประชุม / อบรมให้ความรู้เจ้าหน้าที่ที่เกี่ยวข้อง เรื่องหลักเกณฑ์การแต่งตั้ง โยกย้ายบุคลากร และกำหนดคุณสมบัติและความรู้ความสามารถตามมาตรฐานตำแหน่งงาน</t>
  </si>
  <si>
    <t>รายงานผลการดำเนินงานตามแผนการบริหารความเสี่ยง (FM-RM-03) ประจำปีงบประมาณ พ.ศ.2567</t>
  </si>
  <si>
    <t>มหาวิทยาลัยราชภัฏสวนสุนันทา</t>
  </si>
  <si>
    <t>อยู่ในระหว่างการปรับ BOQ และแบบการปรับปรุงให้เป็นไปตามเงื่อนไขของมหาวิทยาลัย ทำให้เลยกรอบระยะเวลาการปรับปรุงอาคาร โดยคาดว่าจะดำเนินการปรับปรุงระหว่าง เดือนกันยายน 2567 -มกราคม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</si>
</sst>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Tahoma"/>
      <family val="2"/>
      <charset val="222"/>
    </font>
    <font>
      <b/>
      <sz val="20"/>
      <color theme="1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b/>
      <sz val="16"/>
      <color rgb="FF000000"/>
      <name val="TH Niramit AS"/>
    </font>
    <font>
      <b/>
      <sz val="16"/>
      <color theme="0"/>
      <name val="TH Niramit AS"/>
    </font>
    <font>
      <sz val="16"/>
      <name val="Wingdings 2"/>
      <family val="1"/>
      <charset val="2"/>
    </font>
    <font>
      <sz val="16"/>
      <name val="TH SarabunPSK"/>
      <family val="2"/>
    </font>
    <font>
      <sz val="11"/>
      <color rgb="FFFF0000"/>
      <name val="Aptos Narrow"/>
      <family val="2"/>
      <charset val="222"/>
      <scheme val="minor"/>
    </font>
    <font>
      <sz val="16"/>
      <name val="TH Niramit AS"/>
    </font>
    <font>
      <i/>
      <sz val="16"/>
      <name val="TH Niramit AS"/>
    </font>
    <font>
      <i/>
      <sz val="16"/>
      <color theme="1"/>
      <name val="TH Niramit AS"/>
    </font>
    <font>
      <sz val="16"/>
      <color theme="1"/>
      <name val="Wingdings 2"/>
      <family val="1"/>
      <charset val="2"/>
    </font>
    <font>
      <sz val="16"/>
      <color rgb="FFFF0000"/>
      <name val="TH Niramit AS"/>
    </font>
    <font>
      <b/>
      <sz val="16"/>
      <name val="TH Niramit AS"/>
    </font>
    <font>
      <sz val="16"/>
      <color indexed="8"/>
      <name val="TH Niramit AS"/>
    </font>
    <font>
      <b/>
      <sz val="16"/>
      <color indexed="8"/>
      <name val="TH Niramit AS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2">
    <xf numFmtId="0" fontId="0" fillId="0" borderId="0" xfId="0"/>
    <xf numFmtId="0" fontId="2" fillId="3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textRotation="90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4" xfId="0" applyFont="1" applyFill="1" applyBorder="1" applyAlignment="1">
      <alignment horizontal="center" vertical="center" textRotation="90"/>
    </xf>
    <xf numFmtId="0" fontId="5" fillId="4" borderId="5" xfId="0" applyFont="1" applyFill="1" applyBorder="1"/>
    <xf numFmtId="0" fontId="5" fillId="4" borderId="6" xfId="0" applyFont="1" applyFill="1" applyBorder="1"/>
    <xf numFmtId="0" fontId="2" fillId="3" borderId="0" xfId="0" applyFont="1" applyFill="1" applyAlignment="1">
      <alignment horizontal="left"/>
    </xf>
    <xf numFmtId="0" fontId="2" fillId="3" borderId="2" xfId="0" applyFont="1" applyFill="1" applyBorder="1"/>
    <xf numFmtId="0" fontId="1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left" vertical="top" wrapText="1"/>
    </xf>
    <xf numFmtId="0" fontId="13" fillId="3" borderId="0" xfId="0" applyFont="1" applyFill="1"/>
    <xf numFmtId="0" fontId="2" fillId="0" borderId="0" xfId="0" applyFont="1"/>
    <xf numFmtId="0" fontId="14" fillId="3" borderId="2" xfId="0" applyFont="1" applyFill="1" applyBorder="1" applyAlignment="1">
      <alignment textRotation="90"/>
    </xf>
    <xf numFmtId="0" fontId="5" fillId="4" borderId="4" xfId="0" applyFont="1" applyFill="1" applyBorder="1" applyAlignment="1"/>
    <xf numFmtId="0" fontId="5" fillId="4" borderId="5" xfId="0" applyFont="1" applyFill="1" applyBorder="1" applyAlignment="1"/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3" fillId="3" borderId="0" xfId="0" applyFont="1" applyFill="1"/>
    <xf numFmtId="0" fontId="2" fillId="3" borderId="3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9" fillId="3" borderId="3" xfId="0" applyFont="1" applyFill="1" applyBorder="1" applyAlignment="1">
      <alignment vertical="top" wrapText="1"/>
    </xf>
    <xf numFmtId="0" fontId="9" fillId="3" borderId="8" xfId="0" applyFont="1" applyFill="1" applyBorder="1" applyAlignment="1">
      <alignment vertical="top" wrapText="1"/>
    </xf>
    <xf numFmtId="0" fontId="9" fillId="3" borderId="7" xfId="0" applyFont="1" applyFill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vertical="top" wrapText="1"/>
    </xf>
    <xf numFmtId="0" fontId="15" fillId="3" borderId="3" xfId="0" applyFont="1" applyFill="1" applyBorder="1" applyAlignment="1">
      <alignment horizontal="left" vertical="top" wrapText="1"/>
    </xf>
    <xf numFmtId="0" fontId="15" fillId="3" borderId="8" xfId="0" applyFont="1" applyFill="1" applyBorder="1" applyAlignment="1">
      <alignment horizontal="left" vertical="top" wrapText="1"/>
    </xf>
    <xf numFmtId="0" fontId="15" fillId="3" borderId="7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vertical="top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 wrapText="1"/>
    </xf>
    <xf numFmtId="0" fontId="9" fillId="3" borderId="2" xfId="1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Warning Text" xfId="1" builtinId="11"/>
  </cellStyles>
  <dxfs count="108"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H252"/>
  <sheetViews>
    <sheetView tabSelected="1" zoomScale="80" zoomScaleNormal="80" workbookViewId="0">
      <pane xSplit="6" ySplit="4" topLeftCell="G11" activePane="bottomRight" state="frozen"/>
      <selection pane="topRight" activeCell="G1" sqref="G1"/>
      <selection pane="bottomLeft" activeCell="A5" sqref="A5"/>
      <selection pane="bottomRight" activeCell="R15" sqref="R15:R19"/>
    </sheetView>
  </sheetViews>
  <sheetFormatPr defaultColWidth="9" defaultRowHeight="24.75"/>
  <cols>
    <col min="1" max="5" width="5.375" style="1" bestFit="1" customWidth="1"/>
    <col min="6" max="6" width="21.5" style="1" customWidth="1"/>
    <col min="7" max="7" width="30.625" style="12" customWidth="1"/>
    <col min="8" max="9" width="5.375" style="1" bestFit="1" customWidth="1"/>
    <col min="10" max="10" width="5.375" style="13" bestFit="1" customWidth="1"/>
    <col min="11" max="11" width="9" style="13" customWidth="1"/>
    <col min="12" max="13" width="5.375" style="1" bestFit="1" customWidth="1"/>
    <col min="14" max="14" width="5.375" style="13" bestFit="1" customWidth="1"/>
    <col min="15" max="15" width="8.75" style="13" customWidth="1"/>
    <col min="16" max="16" width="12.125" style="1" customWidth="1"/>
    <col min="17" max="17" width="43.375" style="1" customWidth="1"/>
    <col min="18" max="18" width="39.375" style="1" customWidth="1"/>
    <col min="19" max="19" width="16.375" style="1" customWidth="1"/>
    <col min="20" max="21" width="5.375" style="1" bestFit="1" customWidth="1"/>
    <col min="22" max="22" width="5.375" style="13" bestFit="1" customWidth="1"/>
    <col min="23" max="23" width="9.25" style="13" customWidth="1"/>
    <col min="24" max="24" width="16.5" style="1" customWidth="1"/>
    <col min="25" max="86" width="9" style="1"/>
    <col min="87" max="16384" width="9" style="13"/>
  </cols>
  <sheetData>
    <row r="1" spans="1:25" s="1" customFormat="1" ht="31.5">
      <c r="A1" s="82" t="s">
        <v>95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25" s="1" customFormat="1">
      <c r="A2" s="27" t="s">
        <v>96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83" t="s">
        <v>0</v>
      </c>
      <c r="B3" s="83"/>
      <c r="C3" s="83"/>
      <c r="D3" s="83"/>
      <c r="E3" s="83"/>
      <c r="F3" s="84" t="s">
        <v>1</v>
      </c>
      <c r="G3" s="84" t="s">
        <v>2</v>
      </c>
      <c r="H3" s="86" t="s">
        <v>3</v>
      </c>
      <c r="I3" s="87"/>
      <c r="J3" s="87"/>
      <c r="K3" s="88"/>
      <c r="L3" s="89" t="s">
        <v>4</v>
      </c>
      <c r="M3" s="90"/>
      <c r="N3" s="90"/>
      <c r="O3" s="91"/>
      <c r="P3" s="84" t="s">
        <v>5</v>
      </c>
      <c r="Q3" s="84" t="s">
        <v>6</v>
      </c>
      <c r="R3" s="84" t="s">
        <v>7</v>
      </c>
      <c r="S3" s="84" t="s">
        <v>8</v>
      </c>
      <c r="T3" s="74" t="s">
        <v>9</v>
      </c>
      <c r="U3" s="75"/>
      <c r="V3" s="75"/>
      <c r="W3" s="76"/>
      <c r="X3" s="77" t="s">
        <v>10</v>
      </c>
      <c r="Y3" s="79"/>
    </row>
    <row r="4" spans="1:25" s="1" customFormat="1" ht="96.75" customHeight="1">
      <c r="A4" s="3" t="s">
        <v>11</v>
      </c>
      <c r="B4" s="3" t="s">
        <v>12</v>
      </c>
      <c r="C4" s="3" t="s">
        <v>13</v>
      </c>
      <c r="D4" s="3" t="s">
        <v>14</v>
      </c>
      <c r="E4" s="14" t="s">
        <v>15</v>
      </c>
      <c r="F4" s="85"/>
      <c r="G4" s="85"/>
      <c r="H4" s="4" t="s">
        <v>16</v>
      </c>
      <c r="I4" s="4" t="s">
        <v>17</v>
      </c>
      <c r="J4" s="4" t="s">
        <v>18</v>
      </c>
      <c r="K4" s="5" t="s">
        <v>19</v>
      </c>
      <c r="L4" s="4" t="s">
        <v>16</v>
      </c>
      <c r="M4" s="4" t="s">
        <v>17</v>
      </c>
      <c r="N4" s="4" t="s">
        <v>18</v>
      </c>
      <c r="O4" s="5" t="s">
        <v>19</v>
      </c>
      <c r="P4" s="85"/>
      <c r="Q4" s="85"/>
      <c r="R4" s="85"/>
      <c r="S4" s="85"/>
      <c r="T4" s="4" t="s">
        <v>16</v>
      </c>
      <c r="U4" s="4" t="s">
        <v>17</v>
      </c>
      <c r="V4" s="4" t="s">
        <v>18</v>
      </c>
      <c r="W4" s="5" t="s">
        <v>19</v>
      </c>
      <c r="X4" s="78"/>
      <c r="Y4" s="79"/>
    </row>
    <row r="5" spans="1:25" s="8" customFormat="1" ht="24.75" customHeight="1">
      <c r="A5" s="15" t="s">
        <v>22</v>
      </c>
      <c r="B5" s="16"/>
      <c r="C5" s="16"/>
      <c r="D5" s="16"/>
      <c r="E5" s="1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 s="1" customFormat="1" ht="49.5">
      <c r="A6" s="35" t="s">
        <v>25</v>
      </c>
      <c r="B6" s="80"/>
      <c r="C6" s="80"/>
      <c r="D6" s="80"/>
      <c r="E6" s="80"/>
      <c r="F6" s="81" t="s">
        <v>23</v>
      </c>
      <c r="G6" s="65" t="s">
        <v>24</v>
      </c>
      <c r="H6" s="59">
        <v>4</v>
      </c>
      <c r="I6" s="59">
        <v>4</v>
      </c>
      <c r="J6" s="53">
        <f>SUM(H6*I6)</f>
        <v>16</v>
      </c>
      <c r="K6" s="53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ความเสี่ยงสูง</v>
      </c>
      <c r="L6" s="59">
        <v>2</v>
      </c>
      <c r="M6" s="59">
        <v>2</v>
      </c>
      <c r="N6" s="53">
        <f>SUM(L6*M6)</f>
        <v>4</v>
      </c>
      <c r="O6" s="53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</v>
      </c>
      <c r="P6" s="72" t="s">
        <v>26</v>
      </c>
      <c r="Q6" s="17" t="s">
        <v>27</v>
      </c>
      <c r="R6" s="9"/>
      <c r="S6" s="10"/>
      <c r="T6" s="59"/>
      <c r="U6" s="59"/>
      <c r="V6" s="53">
        <f>SUM(T6*U6)</f>
        <v>0</v>
      </c>
      <c r="W6" s="53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66" t="s">
        <v>32</v>
      </c>
    </row>
    <row r="7" spans="1:25" s="1" customFormat="1" ht="99">
      <c r="A7" s="35"/>
      <c r="B7" s="80"/>
      <c r="C7" s="80"/>
      <c r="D7" s="80"/>
      <c r="E7" s="80"/>
      <c r="F7" s="81"/>
      <c r="G7" s="65"/>
      <c r="H7" s="60"/>
      <c r="I7" s="60"/>
      <c r="J7" s="54"/>
      <c r="K7" s="54"/>
      <c r="L7" s="60"/>
      <c r="M7" s="60"/>
      <c r="N7" s="54"/>
      <c r="O7" s="54"/>
      <c r="P7" s="72"/>
      <c r="Q7" s="17" t="s">
        <v>28</v>
      </c>
      <c r="R7" s="9"/>
      <c r="S7" s="10"/>
      <c r="T7" s="60"/>
      <c r="U7" s="60"/>
      <c r="V7" s="54"/>
      <c r="W7" s="54"/>
      <c r="X7" s="67"/>
    </row>
    <row r="8" spans="1:25" s="1" customFormat="1" ht="74.25">
      <c r="A8" s="35"/>
      <c r="B8" s="80"/>
      <c r="C8" s="80"/>
      <c r="D8" s="80"/>
      <c r="E8" s="80"/>
      <c r="F8" s="81"/>
      <c r="G8" s="65"/>
      <c r="H8" s="60"/>
      <c r="I8" s="60"/>
      <c r="J8" s="54"/>
      <c r="K8" s="54"/>
      <c r="L8" s="60"/>
      <c r="M8" s="60"/>
      <c r="N8" s="54"/>
      <c r="O8" s="54"/>
      <c r="P8" s="72"/>
      <c r="Q8" s="17" t="s">
        <v>29</v>
      </c>
      <c r="R8" s="9"/>
      <c r="S8" s="10"/>
      <c r="T8" s="60"/>
      <c r="U8" s="60"/>
      <c r="V8" s="54"/>
      <c r="W8" s="54"/>
      <c r="X8" s="67"/>
    </row>
    <row r="9" spans="1:25" s="1" customFormat="1" ht="99">
      <c r="A9" s="80"/>
      <c r="B9" s="80"/>
      <c r="C9" s="80"/>
      <c r="D9" s="80"/>
      <c r="E9" s="80"/>
      <c r="F9" s="81"/>
      <c r="G9" s="73"/>
      <c r="H9" s="60"/>
      <c r="I9" s="60"/>
      <c r="J9" s="54"/>
      <c r="K9" s="54"/>
      <c r="L9" s="60"/>
      <c r="M9" s="60"/>
      <c r="N9" s="54"/>
      <c r="O9" s="54"/>
      <c r="P9" s="72"/>
      <c r="Q9" s="17" t="s">
        <v>30</v>
      </c>
      <c r="R9" s="9"/>
      <c r="S9" s="10"/>
      <c r="T9" s="60"/>
      <c r="U9" s="60"/>
      <c r="V9" s="54"/>
      <c r="W9" s="54"/>
      <c r="X9" s="67"/>
    </row>
    <row r="10" spans="1:25" s="1" customFormat="1" ht="49.5">
      <c r="A10" s="80"/>
      <c r="B10" s="80"/>
      <c r="C10" s="80"/>
      <c r="D10" s="80"/>
      <c r="E10" s="80"/>
      <c r="F10" s="81"/>
      <c r="G10" s="73"/>
      <c r="H10" s="61"/>
      <c r="I10" s="61"/>
      <c r="J10" s="55"/>
      <c r="K10" s="55"/>
      <c r="L10" s="61"/>
      <c r="M10" s="61"/>
      <c r="N10" s="55"/>
      <c r="O10" s="55"/>
      <c r="P10" s="72"/>
      <c r="Q10" s="18" t="s">
        <v>31</v>
      </c>
      <c r="R10" s="9"/>
      <c r="S10" s="10"/>
      <c r="T10" s="61"/>
      <c r="U10" s="61"/>
      <c r="V10" s="55"/>
      <c r="W10" s="55"/>
      <c r="X10" s="68"/>
    </row>
    <row r="11" spans="1:25" s="1" customFormat="1" ht="25.5" customHeight="1">
      <c r="A11" s="45" t="s">
        <v>55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7"/>
    </row>
    <row r="12" spans="1:25" s="1" customFormat="1" ht="99">
      <c r="A12" s="69" t="s">
        <v>25</v>
      </c>
      <c r="B12" s="69"/>
      <c r="C12" s="59"/>
      <c r="D12" s="59"/>
      <c r="E12" s="69" t="s">
        <v>25</v>
      </c>
      <c r="F12" s="65" t="s">
        <v>33</v>
      </c>
      <c r="G12" s="65" t="s">
        <v>34</v>
      </c>
      <c r="H12" s="59">
        <v>5</v>
      </c>
      <c r="I12" s="59">
        <v>5</v>
      </c>
      <c r="J12" s="50">
        <f>SUM(H12*I12)</f>
        <v>25</v>
      </c>
      <c r="K12" s="53" t="str">
        <f>IF(J12&gt;19,"ความเสี่ยงสูงมาก",IF(J12&gt;9,"ความเสี่ยงสูง",IF(J12&gt;4,"ความเสี่ยงปานกลาง",IF(J12&gt;2,"ความเสี่ยงน้อย",IF(J12&lt;3,"ความเสี่ยงน้อยมาก")))))</f>
        <v>ความเสี่ยงสูงมาก</v>
      </c>
      <c r="L12" s="59">
        <v>1</v>
      </c>
      <c r="M12" s="59">
        <v>1</v>
      </c>
      <c r="N12" s="50">
        <f>SUM(L12*M12)</f>
        <v>1</v>
      </c>
      <c r="O12" s="53" t="str">
        <f>IF(N12&gt;19,"ความเสี่ยงสูงมาก",IF(N12&gt;9,"ความเสี่ยงสูง",IF(N12&gt;4,"ความเสี่ยงปานกลาง",IF(N12&gt;2,"ความเสี่ยงน้อย",IF(N12&lt;3,"ความเสี่ยงน้อยมาก")))))</f>
        <v>ความเสี่ยงน้อยมาก</v>
      </c>
      <c r="P12" s="62" t="s">
        <v>26</v>
      </c>
      <c r="Q12" s="19" t="s">
        <v>35</v>
      </c>
      <c r="R12" s="9"/>
      <c r="S12" s="10"/>
      <c r="T12" s="59">
        <v>0</v>
      </c>
      <c r="U12" s="59">
        <v>0</v>
      </c>
      <c r="V12" s="50">
        <f>SUM(T12*U12)</f>
        <v>0</v>
      </c>
      <c r="W12" s="53" t="str">
        <f>IF(V12&gt;19,"ความเสี่ยงสูงมาก",IF(V12&gt;9,"ความเสี่ยงสูง",IF(V12&gt;4,"ความเสี่ยงปานกลาง",IF(V12&gt;2,"ความเสี่ยงน้อย",IF(V12&lt;3,"ความเสี่ยงน้อยมาก")))))</f>
        <v>ความเสี่ยงน้อยมาก</v>
      </c>
      <c r="X12" s="56" t="s">
        <v>38</v>
      </c>
    </row>
    <row r="13" spans="1:25" s="1" customFormat="1" ht="123.75">
      <c r="A13" s="60"/>
      <c r="B13" s="70"/>
      <c r="C13" s="60"/>
      <c r="D13" s="60"/>
      <c r="E13" s="60"/>
      <c r="F13" s="65"/>
      <c r="G13" s="65"/>
      <c r="H13" s="60"/>
      <c r="I13" s="60"/>
      <c r="J13" s="51"/>
      <c r="K13" s="54"/>
      <c r="L13" s="60"/>
      <c r="M13" s="60"/>
      <c r="N13" s="51"/>
      <c r="O13" s="54"/>
      <c r="P13" s="63"/>
      <c r="Q13" s="19" t="s">
        <v>36</v>
      </c>
      <c r="R13" s="9"/>
      <c r="S13" s="10"/>
      <c r="T13" s="60"/>
      <c r="U13" s="60"/>
      <c r="V13" s="51"/>
      <c r="W13" s="54"/>
      <c r="X13" s="57"/>
    </row>
    <row r="14" spans="1:25" s="1" customFormat="1" ht="99">
      <c r="A14" s="61"/>
      <c r="B14" s="71"/>
      <c r="C14" s="61"/>
      <c r="D14" s="61"/>
      <c r="E14" s="61"/>
      <c r="F14" s="65"/>
      <c r="G14" s="65"/>
      <c r="H14" s="61"/>
      <c r="I14" s="61"/>
      <c r="J14" s="52"/>
      <c r="K14" s="55"/>
      <c r="L14" s="61"/>
      <c r="M14" s="61"/>
      <c r="N14" s="52"/>
      <c r="O14" s="55"/>
      <c r="P14" s="64"/>
      <c r="Q14" s="19" t="s">
        <v>37</v>
      </c>
      <c r="R14" s="9"/>
      <c r="S14" s="10"/>
      <c r="T14" s="61"/>
      <c r="U14" s="61"/>
      <c r="V14" s="52"/>
      <c r="W14" s="55"/>
      <c r="X14" s="58"/>
    </row>
    <row r="15" spans="1:25" s="1" customFormat="1" ht="49.5" customHeight="1">
      <c r="A15" s="33"/>
      <c r="B15" s="33"/>
      <c r="C15" s="33"/>
      <c r="D15" s="35" t="s">
        <v>25</v>
      </c>
      <c r="E15" s="35"/>
      <c r="F15" s="36" t="s">
        <v>39</v>
      </c>
      <c r="G15" s="36" t="s">
        <v>40</v>
      </c>
      <c r="H15" s="33">
        <v>5</v>
      </c>
      <c r="I15" s="33">
        <v>4</v>
      </c>
      <c r="J15" s="34">
        <f>SUM(H15*I15)</f>
        <v>20</v>
      </c>
      <c r="K15" s="31" t="str">
        <f>IF(J15&gt;19,"ความเสี่ยงสูงมาก",IF(J15&gt;9,"ความเสี่ยงสูง",IF(J15&gt;4,"ความเสี่ยงปานกลาง",IF(J15&gt;2,"ความเสี่ยงน้อย",IF(J15&lt;3,"ความเสี่ยงน้อยมาก")))))</f>
        <v>ความเสี่ยงสูงมาก</v>
      </c>
      <c r="L15" s="33">
        <v>1</v>
      </c>
      <c r="M15" s="33">
        <v>1</v>
      </c>
      <c r="N15" s="34">
        <f>SUM(L15*M15)</f>
        <v>1</v>
      </c>
      <c r="O15" s="31" t="str">
        <f>IF(N15&gt;19,"ความเสี่ยงสูงมาก",IF(N15&gt;9,"ความเสี่ยงสูง",IF(N15&gt;4,"ความเสี่ยงปานกลาง",IF(N15&gt;2,"ความเสี่ยงน้อย",IF(N15&lt;3,"ความเสี่ยงน้อยมาก")))))</f>
        <v>ความเสี่ยงน้อยมาก</v>
      </c>
      <c r="P15" s="39" t="s">
        <v>26</v>
      </c>
      <c r="Q15" s="20" t="s">
        <v>41</v>
      </c>
      <c r="R15" s="28" t="s">
        <v>97</v>
      </c>
      <c r="S15" s="10"/>
      <c r="T15" s="33">
        <v>5</v>
      </c>
      <c r="U15" s="33">
        <v>4</v>
      </c>
      <c r="V15" s="34">
        <f>SUM(T15*U15)</f>
        <v>20</v>
      </c>
      <c r="W15" s="31" t="str">
        <f>IF(V15&gt;19,"ความเสี่ยงสูงมาก",IF(V15&gt;9,"ความเสี่ยงสูง",IF(V15&gt;4,"ความเสี่ยงปานกลาง",IF(V15&gt;2,"ความเสี่ยงน้อย",IF(V15&lt;3,"ความเสี่ยงน้อยมาก")))))</f>
        <v>ความเสี่ยงสูงมาก</v>
      </c>
      <c r="X15" s="28" t="s">
        <v>46</v>
      </c>
    </row>
    <row r="16" spans="1:25" s="1" customFormat="1">
      <c r="A16" s="33"/>
      <c r="B16" s="33"/>
      <c r="C16" s="33"/>
      <c r="D16" s="33"/>
      <c r="E16" s="35"/>
      <c r="F16" s="37"/>
      <c r="G16" s="37"/>
      <c r="H16" s="33"/>
      <c r="I16" s="33"/>
      <c r="J16" s="34"/>
      <c r="K16" s="31"/>
      <c r="L16" s="33"/>
      <c r="M16" s="33"/>
      <c r="N16" s="34"/>
      <c r="O16" s="31"/>
      <c r="P16" s="40"/>
      <c r="Q16" s="20" t="s">
        <v>42</v>
      </c>
      <c r="R16" s="29"/>
      <c r="S16" s="10"/>
      <c r="T16" s="33"/>
      <c r="U16" s="33"/>
      <c r="V16" s="34"/>
      <c r="W16" s="31"/>
      <c r="X16" s="29"/>
    </row>
    <row r="17" spans="1:24" s="1" customFormat="1">
      <c r="A17" s="33"/>
      <c r="B17" s="33"/>
      <c r="C17" s="33"/>
      <c r="D17" s="33"/>
      <c r="E17" s="35"/>
      <c r="F17" s="37"/>
      <c r="G17" s="37"/>
      <c r="H17" s="33"/>
      <c r="I17" s="33"/>
      <c r="J17" s="34"/>
      <c r="K17" s="31"/>
      <c r="L17" s="33"/>
      <c r="M17" s="33"/>
      <c r="N17" s="34"/>
      <c r="O17" s="31"/>
      <c r="P17" s="40"/>
      <c r="Q17" s="20" t="s">
        <v>43</v>
      </c>
      <c r="R17" s="29"/>
      <c r="S17" s="10"/>
      <c r="T17" s="33"/>
      <c r="U17" s="33"/>
      <c r="V17" s="34"/>
      <c r="W17" s="31"/>
      <c r="X17" s="29"/>
    </row>
    <row r="18" spans="1:24" s="1" customFormat="1">
      <c r="A18" s="33"/>
      <c r="B18" s="33"/>
      <c r="C18" s="33"/>
      <c r="D18" s="33"/>
      <c r="E18" s="35"/>
      <c r="F18" s="37"/>
      <c r="G18" s="37"/>
      <c r="H18" s="33"/>
      <c r="I18" s="33"/>
      <c r="J18" s="34"/>
      <c r="K18" s="31"/>
      <c r="L18" s="33"/>
      <c r="M18" s="33"/>
      <c r="N18" s="34"/>
      <c r="O18" s="31"/>
      <c r="P18" s="40"/>
      <c r="Q18" s="20" t="s">
        <v>44</v>
      </c>
      <c r="R18" s="29"/>
      <c r="S18" s="10"/>
      <c r="T18" s="33"/>
      <c r="U18" s="33"/>
      <c r="V18" s="34"/>
      <c r="W18" s="31"/>
      <c r="X18" s="29"/>
    </row>
    <row r="19" spans="1:24" s="1" customFormat="1">
      <c r="A19" s="33"/>
      <c r="B19" s="33"/>
      <c r="C19" s="33"/>
      <c r="D19" s="33"/>
      <c r="E19" s="35"/>
      <c r="F19" s="38"/>
      <c r="G19" s="38"/>
      <c r="H19" s="33"/>
      <c r="I19" s="33"/>
      <c r="J19" s="34"/>
      <c r="K19" s="31"/>
      <c r="L19" s="33"/>
      <c r="M19" s="33"/>
      <c r="N19" s="34"/>
      <c r="O19" s="31"/>
      <c r="P19" s="41"/>
      <c r="Q19" s="20" t="s">
        <v>45</v>
      </c>
      <c r="R19" s="30"/>
      <c r="S19" s="10"/>
      <c r="T19" s="33"/>
      <c r="U19" s="33"/>
      <c r="V19" s="34"/>
      <c r="W19" s="31"/>
      <c r="X19" s="30"/>
    </row>
    <row r="20" spans="1:24" s="1" customFormat="1" ht="24.75" customHeight="1">
      <c r="A20" s="45" t="s">
        <v>54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7"/>
    </row>
    <row r="21" spans="1:24" s="1" customFormat="1" ht="49.5">
      <c r="A21" s="33"/>
      <c r="B21" s="33"/>
      <c r="C21" s="33"/>
      <c r="D21" s="33"/>
      <c r="E21" s="35" t="s">
        <v>25</v>
      </c>
      <c r="F21" s="36" t="s">
        <v>47</v>
      </c>
      <c r="G21" s="36" t="s">
        <v>48</v>
      </c>
      <c r="H21" s="33">
        <v>5</v>
      </c>
      <c r="I21" s="33">
        <v>3</v>
      </c>
      <c r="J21" s="34">
        <f>SUM(H21*I21)</f>
        <v>15</v>
      </c>
      <c r="K21" s="31" t="str">
        <f>IF(J21&gt;19,"ความเสี่ยงสูงมาก",IF(J21&gt;9,"ความเสี่ยงสูง",IF(J21&gt;4,"ความเสี่ยงปานกลาง",IF(J21&gt;2,"ความเสี่ยงน้อย",IF(J21&lt;3,"ความเสี่ยงน้อยมาก")))))</f>
        <v>ความเสี่ยงสูง</v>
      </c>
      <c r="L21" s="33">
        <v>3</v>
      </c>
      <c r="M21" s="33">
        <v>3</v>
      </c>
      <c r="N21" s="34">
        <f>SUM(L21*M21)</f>
        <v>9</v>
      </c>
      <c r="O21" s="31" t="str">
        <f>IF(N21&gt;19,"ความเสี่ยงสูงมาก",IF(N21&gt;9,"ความเสี่ยงสูง",IF(N21&gt;4,"ความเสี่ยงปานกลาง",IF(N21&gt;2,"ความเสี่ยงน้อย",IF(N21&lt;3,"ความเสี่ยงน้อยมาก")))))</f>
        <v>ความเสี่ยงปานกลาง</v>
      </c>
      <c r="P21" s="39" t="s">
        <v>26</v>
      </c>
      <c r="Q21" s="20" t="s">
        <v>49</v>
      </c>
      <c r="R21" s="9"/>
      <c r="S21" s="10"/>
      <c r="T21" s="33">
        <v>0</v>
      </c>
      <c r="U21" s="33">
        <v>0</v>
      </c>
      <c r="V21" s="34">
        <f>SUM(T21*U21)</f>
        <v>0</v>
      </c>
      <c r="W21" s="31" t="str">
        <f>IF(V21&gt;19,"ความเสี่ยงสูงมาก",IF(V21&gt;9,"ความเสี่ยงสูง",IF(V21&gt;4,"ความเสี่ยงปานกลาง",IF(V21&gt;2,"ความเสี่ยงน้อย",IF(V21&lt;3,"ความเสี่ยงน้อยมาก")))))</f>
        <v>ความเสี่ยงน้อยมาก</v>
      </c>
      <c r="X21" s="48" t="s">
        <v>52</v>
      </c>
    </row>
    <row r="22" spans="1:24" s="1" customFormat="1" ht="49.5">
      <c r="A22" s="33"/>
      <c r="B22" s="33"/>
      <c r="C22" s="33"/>
      <c r="D22" s="33"/>
      <c r="E22" s="35"/>
      <c r="F22" s="37"/>
      <c r="G22" s="37"/>
      <c r="H22" s="33"/>
      <c r="I22" s="33"/>
      <c r="J22" s="34"/>
      <c r="K22" s="31"/>
      <c r="L22" s="33"/>
      <c r="M22" s="33"/>
      <c r="N22" s="34"/>
      <c r="O22" s="31"/>
      <c r="P22" s="40"/>
      <c r="Q22" s="20" t="s">
        <v>50</v>
      </c>
      <c r="R22" s="9"/>
      <c r="S22" s="10"/>
      <c r="T22" s="33"/>
      <c r="U22" s="33"/>
      <c r="V22" s="34"/>
      <c r="W22" s="31"/>
      <c r="X22" s="49"/>
    </row>
    <row r="23" spans="1:24" s="1" customFormat="1" ht="49.5">
      <c r="A23" s="33"/>
      <c r="B23" s="33"/>
      <c r="C23" s="33"/>
      <c r="D23" s="33"/>
      <c r="E23" s="35"/>
      <c r="F23" s="37"/>
      <c r="G23" s="37"/>
      <c r="H23" s="33"/>
      <c r="I23" s="33"/>
      <c r="J23" s="34"/>
      <c r="K23" s="31"/>
      <c r="L23" s="33"/>
      <c r="M23" s="33"/>
      <c r="N23" s="34"/>
      <c r="O23" s="31"/>
      <c r="P23" s="41"/>
      <c r="Q23" s="20" t="s">
        <v>51</v>
      </c>
      <c r="R23" s="9"/>
      <c r="S23" s="10"/>
      <c r="T23" s="33"/>
      <c r="U23" s="33"/>
      <c r="V23" s="34"/>
      <c r="W23" s="31"/>
      <c r="X23" s="49"/>
    </row>
    <row r="24" spans="1:24" s="1" customFormat="1" ht="24.75" hidden="1" customHeight="1">
      <c r="A24" s="45" t="s">
        <v>20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7"/>
    </row>
    <row r="25" spans="1:24" s="1" customFormat="1" hidden="1">
      <c r="A25" s="33"/>
      <c r="B25" s="33"/>
      <c r="C25" s="33"/>
      <c r="D25" s="33"/>
      <c r="E25" s="35"/>
      <c r="F25" s="44"/>
      <c r="G25" s="44"/>
      <c r="H25" s="33"/>
      <c r="I25" s="33"/>
      <c r="J25" s="34">
        <f>SUM(H25*I25)</f>
        <v>0</v>
      </c>
      <c r="K25" s="31" t="str">
        <f>IF(J25&gt;19,"ความเสี่ยงสูงมาก",IF(J25&gt;9,"ความเสี่ยงสูง",IF(J25&gt;4,"ความเสี่ยงปานกลาง",IF(J25&gt;2,"ความเสี่ยงน้อย",IF(J25&lt;3,"ความเสี่ยงน้อยมาก")))))</f>
        <v>ความเสี่ยงน้อยมาก</v>
      </c>
      <c r="L25" s="33"/>
      <c r="M25" s="33"/>
      <c r="N25" s="34">
        <f>SUM(L25*M25)</f>
        <v>0</v>
      </c>
      <c r="O25" s="31" t="str">
        <f>IF(N25&gt;19,"ความเสี่ยงสูงมาก",IF(N25&gt;9,"ความเสี่ยงสูง",IF(N25&gt;4,"ความเสี่ยงปานกลาง",IF(N25&gt;2,"ความเสี่ยงน้อย",IF(N25&lt;3,"ความเสี่ยงน้อยมาก")))))</f>
        <v>ความเสี่ยงน้อยมาก</v>
      </c>
      <c r="P25" s="32"/>
      <c r="Q25" s="11"/>
      <c r="R25" s="9"/>
      <c r="S25" s="10"/>
      <c r="T25" s="33">
        <v>0</v>
      </c>
      <c r="U25" s="33">
        <v>0</v>
      </c>
      <c r="V25" s="34">
        <f>SUM(T25*U25)</f>
        <v>0</v>
      </c>
      <c r="W25" s="31" t="str">
        <f>IF(V25&gt;19,"ความเสี่ยงสูงมาก",IF(V25&gt;9,"ความเสี่ยงสูง",IF(V25&gt;4,"ความเสี่ยงปานกลาง",IF(V25&gt;2,"ความเสี่ยงน้อย",IF(V25&lt;3,"ความเสี่ยงน้อยมาก")))))</f>
        <v>ความเสี่ยงน้อยมาก</v>
      </c>
      <c r="X25" s="42"/>
    </row>
    <row r="26" spans="1:24" s="1" customFormat="1" hidden="1">
      <c r="A26" s="33"/>
      <c r="B26" s="33"/>
      <c r="C26" s="33"/>
      <c r="D26" s="33"/>
      <c r="E26" s="35"/>
      <c r="F26" s="44"/>
      <c r="G26" s="44"/>
      <c r="H26" s="33"/>
      <c r="I26" s="33"/>
      <c r="J26" s="34"/>
      <c r="K26" s="31"/>
      <c r="L26" s="33"/>
      <c r="M26" s="33"/>
      <c r="N26" s="34"/>
      <c r="O26" s="31"/>
      <c r="P26" s="32"/>
      <c r="Q26" s="11"/>
      <c r="R26" s="9"/>
      <c r="S26" s="10"/>
      <c r="T26" s="33"/>
      <c r="U26" s="33"/>
      <c r="V26" s="34"/>
      <c r="W26" s="31"/>
      <c r="X26" s="42"/>
    </row>
    <row r="27" spans="1:24" s="1" customFormat="1" hidden="1">
      <c r="A27" s="33"/>
      <c r="B27" s="33"/>
      <c r="C27" s="33"/>
      <c r="D27" s="33"/>
      <c r="E27" s="35"/>
      <c r="F27" s="44"/>
      <c r="G27" s="44"/>
      <c r="H27" s="33"/>
      <c r="I27" s="33"/>
      <c r="J27" s="34"/>
      <c r="K27" s="31"/>
      <c r="L27" s="33"/>
      <c r="M27" s="33"/>
      <c r="N27" s="34"/>
      <c r="O27" s="31"/>
      <c r="P27" s="32"/>
      <c r="Q27" s="11"/>
      <c r="R27" s="9"/>
      <c r="S27" s="10"/>
      <c r="T27" s="33"/>
      <c r="U27" s="33"/>
      <c r="V27" s="34"/>
      <c r="W27" s="31"/>
      <c r="X27" s="42"/>
    </row>
    <row r="28" spans="1:24" s="1" customFormat="1" ht="24.75" hidden="1" customHeight="1">
      <c r="A28" s="45" t="s">
        <v>21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7"/>
    </row>
    <row r="29" spans="1:24" s="1" customFormat="1" hidden="1">
      <c r="A29" s="33"/>
      <c r="B29" s="33"/>
      <c r="C29" s="33"/>
      <c r="D29" s="33"/>
      <c r="E29" s="35"/>
      <c r="F29" s="44"/>
      <c r="G29" s="44"/>
      <c r="H29" s="33"/>
      <c r="I29" s="33"/>
      <c r="J29" s="34">
        <f>SUM(H29*I29)</f>
        <v>0</v>
      </c>
      <c r="K29" s="31" t="str">
        <f>IF(J29&gt;19,"ความเสี่ยงสูงมาก",IF(J29&gt;9,"ความเสี่ยงสูง",IF(J29&gt;4,"ความเสี่ยงปานกลาง",IF(J29&gt;2,"ความเสี่ยงน้อย",IF(J29&lt;3,"ความเสี่ยงน้อยมาก")))))</f>
        <v>ความเสี่ยงน้อยมาก</v>
      </c>
      <c r="L29" s="33"/>
      <c r="M29" s="33"/>
      <c r="N29" s="34">
        <f>SUM(L29*M29)</f>
        <v>0</v>
      </c>
      <c r="O29" s="31" t="str">
        <f>IF(N29&gt;19,"ความเสี่ยงสูงมาก",IF(N29&gt;9,"ความเสี่ยงสูง",IF(N29&gt;4,"ความเสี่ยงปานกลาง",IF(N29&gt;2,"ความเสี่ยงน้อย",IF(N29&lt;3,"ความเสี่ยงน้อยมาก")))))</f>
        <v>ความเสี่ยงน้อยมาก</v>
      </c>
      <c r="P29" s="32"/>
      <c r="Q29" s="11"/>
      <c r="R29" s="9"/>
      <c r="S29" s="10"/>
      <c r="T29" s="33">
        <v>0</v>
      </c>
      <c r="U29" s="33">
        <v>0</v>
      </c>
      <c r="V29" s="34">
        <f>SUM(T29*U29)</f>
        <v>0</v>
      </c>
      <c r="W29" s="31" t="str">
        <f>IF(V29&gt;19,"ความเสี่ยงสูงมาก",IF(V29&gt;9,"ความเสี่ยงสูง",IF(V29&gt;4,"ความเสี่ยงปานกลาง",IF(V29&gt;2,"ความเสี่ยงน้อย",IF(V29&lt;3,"ความเสี่ยงน้อยมาก")))))</f>
        <v>ความเสี่ยงน้อยมาก</v>
      </c>
      <c r="X29" s="42"/>
    </row>
    <row r="30" spans="1:24" s="1" customFormat="1" hidden="1">
      <c r="A30" s="33"/>
      <c r="B30" s="33"/>
      <c r="C30" s="33"/>
      <c r="D30" s="33"/>
      <c r="E30" s="35"/>
      <c r="F30" s="44"/>
      <c r="G30" s="44"/>
      <c r="H30" s="33"/>
      <c r="I30" s="33"/>
      <c r="J30" s="34"/>
      <c r="K30" s="31"/>
      <c r="L30" s="33"/>
      <c r="M30" s="33"/>
      <c r="N30" s="34"/>
      <c r="O30" s="31"/>
      <c r="P30" s="32"/>
      <c r="Q30" s="11"/>
      <c r="R30" s="9"/>
      <c r="S30" s="10"/>
      <c r="T30" s="33"/>
      <c r="U30" s="33"/>
      <c r="V30" s="34"/>
      <c r="W30" s="31"/>
      <c r="X30" s="42"/>
    </row>
    <row r="31" spans="1:24" s="1" customFormat="1" hidden="1">
      <c r="A31" s="33"/>
      <c r="B31" s="33"/>
      <c r="C31" s="33"/>
      <c r="D31" s="33"/>
      <c r="E31" s="35"/>
      <c r="F31" s="44"/>
      <c r="G31" s="44"/>
      <c r="H31" s="33"/>
      <c r="I31" s="33"/>
      <c r="J31" s="34"/>
      <c r="K31" s="31"/>
      <c r="L31" s="33"/>
      <c r="M31" s="33"/>
      <c r="N31" s="34"/>
      <c r="O31" s="31"/>
      <c r="P31" s="32"/>
      <c r="Q31" s="11"/>
      <c r="R31" s="9"/>
      <c r="S31" s="10"/>
      <c r="T31" s="33"/>
      <c r="U31" s="33"/>
      <c r="V31" s="34"/>
      <c r="W31" s="31"/>
      <c r="X31" s="42"/>
    </row>
    <row r="32" spans="1:24" s="1" customFormat="1" ht="24.75" customHeight="1">
      <c r="A32" s="43" t="s">
        <v>53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</row>
    <row r="33" spans="1:24" s="1" customFormat="1" ht="99">
      <c r="A33" s="33"/>
      <c r="B33" s="33"/>
      <c r="C33" s="33"/>
      <c r="D33" s="33"/>
      <c r="E33" s="35" t="s">
        <v>25</v>
      </c>
      <c r="F33" s="36" t="s">
        <v>56</v>
      </c>
      <c r="G33" s="36" t="s">
        <v>57</v>
      </c>
      <c r="H33" s="33">
        <v>4</v>
      </c>
      <c r="I33" s="33">
        <v>4</v>
      </c>
      <c r="J33" s="34">
        <f>SUM(H33*I33)</f>
        <v>16</v>
      </c>
      <c r="K33" s="31" t="str">
        <f>IF(J33&gt;19,"ความเสี่ยงสูงมาก",IF(J33&gt;9,"ความเสี่ยงสูง",IF(J33&gt;4,"ความเสี่ยงปานกลาง",IF(J33&gt;2,"ความเสี่ยงน้อย",IF(J33&lt;3,"ความเสี่ยงน้อยมาก")))))</f>
        <v>ความเสี่ยงสูง</v>
      </c>
      <c r="L33" s="33">
        <v>2</v>
      </c>
      <c r="M33" s="33">
        <v>2</v>
      </c>
      <c r="N33" s="34">
        <f>SUM(L33*M33)</f>
        <v>4</v>
      </c>
      <c r="O33" s="31" t="str">
        <f>IF(N33&gt;19,"ความเสี่ยงสูงมาก",IF(N33&gt;9,"ความเสี่ยงสูง",IF(N33&gt;4,"ความเสี่ยงปานกลาง",IF(N33&gt;2,"ความเสี่ยงน้อย",IF(N33&lt;3,"ความเสี่ยงน้อยมาก")))))</f>
        <v>ความเสี่ยงน้อย</v>
      </c>
      <c r="P33" s="32" t="s">
        <v>26</v>
      </c>
      <c r="Q33" s="21" t="s">
        <v>58</v>
      </c>
      <c r="R33" s="9"/>
      <c r="S33" s="10"/>
      <c r="T33" s="33">
        <v>0</v>
      </c>
      <c r="U33" s="33">
        <v>0</v>
      </c>
      <c r="V33" s="34">
        <f>SUM(T33*U33)</f>
        <v>0</v>
      </c>
      <c r="W33" s="31" t="str">
        <f>IF(V33&gt;19,"ความเสี่ยงสูงมาก",IF(V33&gt;9,"ความเสี่ยงสูง",IF(V33&gt;4,"ความเสี่ยงปานกลาง",IF(V33&gt;2,"ความเสี่ยงน้อย",IF(V33&lt;3,"ความเสี่ยงน้อยมาก")))))</f>
        <v>ความเสี่ยงน้อยมาก</v>
      </c>
      <c r="X33" s="28" t="s">
        <v>63</v>
      </c>
    </row>
    <row r="34" spans="1:24" s="1" customFormat="1" ht="49.5">
      <c r="A34" s="33"/>
      <c r="B34" s="33"/>
      <c r="C34" s="33"/>
      <c r="D34" s="33"/>
      <c r="E34" s="35"/>
      <c r="F34" s="37"/>
      <c r="G34" s="37"/>
      <c r="H34" s="33"/>
      <c r="I34" s="33"/>
      <c r="J34" s="34"/>
      <c r="K34" s="31"/>
      <c r="L34" s="33"/>
      <c r="M34" s="33"/>
      <c r="N34" s="34"/>
      <c r="O34" s="31"/>
      <c r="P34" s="32"/>
      <c r="Q34" s="21" t="s">
        <v>59</v>
      </c>
      <c r="R34" s="9"/>
      <c r="S34" s="10"/>
      <c r="T34" s="33"/>
      <c r="U34" s="33"/>
      <c r="V34" s="34"/>
      <c r="W34" s="31"/>
      <c r="X34" s="29"/>
    </row>
    <row r="35" spans="1:24" s="1" customFormat="1" ht="49.5">
      <c r="A35" s="33"/>
      <c r="B35" s="33"/>
      <c r="C35" s="33"/>
      <c r="D35" s="33"/>
      <c r="E35" s="35"/>
      <c r="F35" s="37"/>
      <c r="G35" s="37"/>
      <c r="H35" s="33"/>
      <c r="I35" s="33"/>
      <c r="J35" s="34"/>
      <c r="K35" s="31"/>
      <c r="L35" s="33"/>
      <c r="M35" s="33"/>
      <c r="N35" s="34"/>
      <c r="O35" s="31"/>
      <c r="P35" s="32"/>
      <c r="Q35" s="21" t="s">
        <v>60</v>
      </c>
      <c r="R35" s="9"/>
      <c r="S35" s="10"/>
      <c r="T35" s="33"/>
      <c r="U35" s="33"/>
      <c r="V35" s="34"/>
      <c r="W35" s="31"/>
      <c r="X35" s="29"/>
    </row>
    <row r="36" spans="1:24" s="1" customFormat="1" ht="74.25">
      <c r="A36" s="33"/>
      <c r="B36" s="33"/>
      <c r="C36" s="33"/>
      <c r="D36" s="33"/>
      <c r="E36" s="35"/>
      <c r="F36" s="37"/>
      <c r="G36" s="37"/>
      <c r="H36" s="33"/>
      <c r="I36" s="33"/>
      <c r="J36" s="34"/>
      <c r="K36" s="31"/>
      <c r="L36" s="33"/>
      <c r="M36" s="33"/>
      <c r="N36" s="34"/>
      <c r="O36" s="31"/>
      <c r="P36" s="32"/>
      <c r="Q36" s="21" t="s">
        <v>61</v>
      </c>
      <c r="R36" s="9"/>
      <c r="S36" s="10"/>
      <c r="T36" s="33"/>
      <c r="U36" s="33"/>
      <c r="V36" s="34"/>
      <c r="W36" s="31"/>
      <c r="X36" s="29"/>
    </row>
    <row r="37" spans="1:24" s="1" customFormat="1" ht="74.25">
      <c r="A37" s="33"/>
      <c r="B37" s="33"/>
      <c r="C37" s="33"/>
      <c r="D37" s="33"/>
      <c r="E37" s="35"/>
      <c r="F37" s="38"/>
      <c r="G37" s="38"/>
      <c r="H37" s="33"/>
      <c r="I37" s="33"/>
      <c r="J37" s="34"/>
      <c r="K37" s="31"/>
      <c r="L37" s="33"/>
      <c r="M37" s="33"/>
      <c r="N37" s="34"/>
      <c r="O37" s="31"/>
      <c r="P37" s="32"/>
      <c r="Q37" s="21" t="s">
        <v>62</v>
      </c>
      <c r="R37" s="9"/>
      <c r="S37" s="10"/>
      <c r="T37" s="33"/>
      <c r="U37" s="33"/>
      <c r="V37" s="34"/>
      <c r="W37" s="31"/>
      <c r="X37" s="30"/>
    </row>
    <row r="38" spans="1:24" s="1" customFormat="1" ht="49.5">
      <c r="A38" s="33"/>
      <c r="B38" s="33"/>
      <c r="C38" s="33"/>
      <c r="D38" s="33"/>
      <c r="E38" s="35" t="s">
        <v>25</v>
      </c>
      <c r="F38" s="36" t="s">
        <v>64</v>
      </c>
      <c r="G38" s="36" t="s">
        <v>65</v>
      </c>
      <c r="H38" s="33">
        <v>4</v>
      </c>
      <c r="I38" s="33">
        <v>5</v>
      </c>
      <c r="J38" s="34">
        <f>SUM(H38*I38)</f>
        <v>20</v>
      </c>
      <c r="K38" s="31" t="str">
        <f>IF(J38&gt;19,"ความเสี่ยงสูงมาก",IF(J38&gt;9,"ความเสี่ยงสูง",IF(J38&gt;4,"ความเสี่ยงปานกลาง",IF(J38&gt;2,"ความเสี่ยงน้อย",IF(J38&lt;3,"ความเสี่ยงน้อยมาก")))))</f>
        <v>ความเสี่ยงสูงมาก</v>
      </c>
      <c r="L38" s="33">
        <v>3</v>
      </c>
      <c r="M38" s="33">
        <v>2</v>
      </c>
      <c r="N38" s="34">
        <f>SUM(L38*M38)</f>
        <v>6</v>
      </c>
      <c r="O38" s="31" t="str">
        <f>IF(N38&gt;19,"ความเสี่ยงสูงมาก",IF(N38&gt;9,"ความเสี่ยงสูง",IF(N38&gt;4,"ความเสี่ยงปานกลาง",IF(N38&gt;2,"ความเสี่ยงน้อย",IF(N38&lt;3,"ความเสี่ยงน้อยมาก")))))</f>
        <v>ความเสี่ยงปานกลาง</v>
      </c>
      <c r="P38" s="32" t="s">
        <v>26</v>
      </c>
      <c r="Q38" s="21" t="s">
        <v>66</v>
      </c>
      <c r="R38" s="9"/>
      <c r="S38" s="10"/>
      <c r="T38" s="33">
        <v>0</v>
      </c>
      <c r="U38" s="33">
        <v>0</v>
      </c>
      <c r="V38" s="34">
        <f>SUM(T38*U38)</f>
        <v>0</v>
      </c>
      <c r="W38" s="31" t="str">
        <f>IF(V38&gt;19,"ความเสี่ยงสูงมาก",IF(V38&gt;9,"ความเสี่ยงสูง",IF(V38&gt;4,"ความเสี่ยงปานกลาง",IF(V38&gt;2,"ความเสี่ยงน้อย",IF(V38&lt;3,"ความเสี่ยงน้อยมาก")))))</f>
        <v>ความเสี่ยงน้อยมาก</v>
      </c>
      <c r="X38" s="28" t="s">
        <v>69</v>
      </c>
    </row>
    <row r="39" spans="1:24" s="1" customFormat="1" ht="49.5">
      <c r="A39" s="33"/>
      <c r="B39" s="33"/>
      <c r="C39" s="33"/>
      <c r="D39" s="33"/>
      <c r="E39" s="35"/>
      <c r="F39" s="37"/>
      <c r="G39" s="37"/>
      <c r="H39" s="33"/>
      <c r="I39" s="33"/>
      <c r="J39" s="34"/>
      <c r="K39" s="31"/>
      <c r="L39" s="33"/>
      <c r="M39" s="33"/>
      <c r="N39" s="34"/>
      <c r="O39" s="31"/>
      <c r="P39" s="32"/>
      <c r="Q39" s="21" t="s">
        <v>67</v>
      </c>
      <c r="R39" s="9"/>
      <c r="S39" s="10"/>
      <c r="T39" s="33"/>
      <c r="U39" s="33"/>
      <c r="V39" s="34"/>
      <c r="W39" s="31"/>
      <c r="X39" s="29"/>
    </row>
    <row r="40" spans="1:24" s="1" customFormat="1" ht="49.5">
      <c r="A40" s="33"/>
      <c r="B40" s="33"/>
      <c r="C40" s="33"/>
      <c r="D40" s="33"/>
      <c r="E40" s="35"/>
      <c r="F40" s="38"/>
      <c r="G40" s="38"/>
      <c r="H40" s="33"/>
      <c r="I40" s="33"/>
      <c r="J40" s="34"/>
      <c r="K40" s="31"/>
      <c r="L40" s="33"/>
      <c r="M40" s="33"/>
      <c r="N40" s="34"/>
      <c r="O40" s="31"/>
      <c r="P40" s="32"/>
      <c r="Q40" s="22" t="s">
        <v>68</v>
      </c>
      <c r="R40" s="9"/>
      <c r="S40" s="10"/>
      <c r="T40" s="33"/>
      <c r="U40" s="33"/>
      <c r="V40" s="34"/>
      <c r="W40" s="31"/>
      <c r="X40" s="30"/>
    </row>
    <row r="41" spans="1:24" s="1" customFormat="1" ht="49.5">
      <c r="A41" s="33"/>
      <c r="B41" s="33"/>
      <c r="C41" s="33"/>
      <c r="D41" s="33"/>
      <c r="E41" s="35" t="s">
        <v>25</v>
      </c>
      <c r="F41" s="36" t="s">
        <v>70</v>
      </c>
      <c r="G41" s="36" t="s">
        <v>71</v>
      </c>
      <c r="H41" s="33">
        <v>2</v>
      </c>
      <c r="I41" s="33">
        <v>2</v>
      </c>
      <c r="J41" s="34">
        <f>SUM(H41*I41)</f>
        <v>4</v>
      </c>
      <c r="K41" s="31" t="str">
        <f>IF(J41&gt;19,"ความเสี่ยงสูงมาก",IF(J41&gt;9,"ความเสี่ยงสูง",IF(J41&gt;4,"ความเสี่ยงปานกลาง",IF(J41&gt;2,"ความเสี่ยงน้อย",IF(J41&lt;3,"ความเสี่ยงน้อยมาก")))))</f>
        <v>ความเสี่ยงน้อย</v>
      </c>
      <c r="L41" s="33">
        <v>2</v>
      </c>
      <c r="M41" s="33">
        <v>2</v>
      </c>
      <c r="N41" s="34">
        <f>SUM(L41*M41)</f>
        <v>4</v>
      </c>
      <c r="O41" s="31" t="str">
        <f>IF(N41&gt;19,"ความเสี่ยงสูงมาก",IF(N41&gt;9,"ความเสี่ยงสูง",IF(N41&gt;4,"ความเสี่ยงปานกลาง",IF(N41&gt;2,"ความเสี่ยงน้อย",IF(N41&lt;3,"ความเสี่ยงน้อยมาก")))))</f>
        <v>ความเสี่ยงน้อย</v>
      </c>
      <c r="P41" s="32" t="s">
        <v>72</v>
      </c>
      <c r="Q41" s="20" t="s">
        <v>73</v>
      </c>
      <c r="R41" s="9"/>
      <c r="S41" s="10"/>
      <c r="T41" s="33">
        <v>0</v>
      </c>
      <c r="U41" s="33">
        <v>0</v>
      </c>
      <c r="V41" s="34">
        <f>SUM(T41*U41)</f>
        <v>0</v>
      </c>
      <c r="W41" s="31" t="str">
        <f>IF(V41&gt;19,"ความเสี่ยงสูงมาก",IF(V41&gt;9,"ความเสี่ยงสูง",IF(V41&gt;4,"ความเสี่ยงปานกลาง",IF(V41&gt;2,"ความเสี่ยงน้อย",IF(V41&lt;3,"ความเสี่ยงน้อยมาก")))))</f>
        <v>ความเสี่ยงน้อยมาก</v>
      </c>
      <c r="X41" s="28" t="s">
        <v>69</v>
      </c>
    </row>
    <row r="42" spans="1:24" s="1" customFormat="1" ht="74.25">
      <c r="A42" s="33"/>
      <c r="B42" s="33"/>
      <c r="C42" s="33"/>
      <c r="D42" s="33"/>
      <c r="E42" s="35"/>
      <c r="F42" s="37"/>
      <c r="G42" s="37"/>
      <c r="H42" s="33"/>
      <c r="I42" s="33"/>
      <c r="J42" s="34"/>
      <c r="K42" s="31"/>
      <c r="L42" s="33"/>
      <c r="M42" s="33"/>
      <c r="N42" s="34"/>
      <c r="O42" s="31"/>
      <c r="P42" s="32"/>
      <c r="Q42" s="20" t="s">
        <v>74</v>
      </c>
      <c r="R42" s="9"/>
      <c r="S42" s="10"/>
      <c r="T42" s="33"/>
      <c r="U42" s="33"/>
      <c r="V42" s="34"/>
      <c r="W42" s="31"/>
      <c r="X42" s="29"/>
    </row>
    <row r="43" spans="1:24" s="1" customFormat="1" ht="49.5">
      <c r="A43" s="33"/>
      <c r="B43" s="33"/>
      <c r="C43" s="33"/>
      <c r="D43" s="33"/>
      <c r="E43" s="35"/>
      <c r="F43" s="38"/>
      <c r="G43" s="38"/>
      <c r="H43" s="33"/>
      <c r="I43" s="33"/>
      <c r="J43" s="34"/>
      <c r="K43" s="31"/>
      <c r="L43" s="33"/>
      <c r="M43" s="33"/>
      <c r="N43" s="34"/>
      <c r="O43" s="31"/>
      <c r="P43" s="32"/>
      <c r="Q43" s="20" t="s">
        <v>75</v>
      </c>
      <c r="R43" s="9"/>
      <c r="S43" s="10"/>
      <c r="T43" s="33"/>
      <c r="U43" s="33"/>
      <c r="V43" s="34"/>
      <c r="W43" s="31"/>
      <c r="X43" s="30"/>
    </row>
    <row r="44" spans="1:24" s="1" customFormat="1" ht="49.5">
      <c r="A44" s="33"/>
      <c r="B44" s="33"/>
      <c r="C44" s="33"/>
      <c r="D44" s="33"/>
      <c r="E44" s="35" t="s">
        <v>25</v>
      </c>
      <c r="F44" s="36" t="s">
        <v>76</v>
      </c>
      <c r="G44" s="36" t="s">
        <v>77</v>
      </c>
      <c r="H44" s="33">
        <v>2</v>
      </c>
      <c r="I44" s="33">
        <v>3</v>
      </c>
      <c r="J44" s="34">
        <f>SUM(H44*I44)</f>
        <v>6</v>
      </c>
      <c r="K44" s="31" t="str">
        <f>IF(J44&gt;19,"ความเสี่ยงสูงมาก",IF(J44&gt;9,"ความเสี่ยงสูง",IF(J44&gt;4,"ความเสี่ยงปานกลาง",IF(J44&gt;2,"ความเสี่ยงน้อย",IF(J44&lt;3,"ความเสี่ยงน้อยมาก")))))</f>
        <v>ความเสี่ยงปานกลาง</v>
      </c>
      <c r="L44" s="33">
        <v>2</v>
      </c>
      <c r="M44" s="33">
        <v>2</v>
      </c>
      <c r="N44" s="34">
        <f>SUM(L44*M44)</f>
        <v>4</v>
      </c>
      <c r="O44" s="31" t="str">
        <f>IF(N44&gt;19,"ความเสี่ยงสูงมาก",IF(N44&gt;9,"ความเสี่ยงสูง",IF(N44&gt;4,"ความเสี่ยงปานกลาง",IF(N44&gt;2,"ความเสี่ยงน้อย",IF(N44&lt;3,"ความเสี่ยงน้อยมาก")))))</f>
        <v>ความเสี่ยงน้อย</v>
      </c>
      <c r="P44" s="32" t="s">
        <v>26</v>
      </c>
      <c r="Q44" s="23" t="s">
        <v>78</v>
      </c>
      <c r="R44" s="9"/>
      <c r="S44" s="10"/>
      <c r="T44" s="33">
        <v>0</v>
      </c>
      <c r="U44" s="33">
        <v>0</v>
      </c>
      <c r="V44" s="34">
        <f>SUM(T44*U44)</f>
        <v>0</v>
      </c>
      <c r="W44" s="31" t="str">
        <f>IF(V44&gt;19,"ความเสี่ยงสูงมาก",IF(V44&gt;9,"ความเสี่ยงสูง",IF(V44&gt;4,"ความเสี่ยงปานกลาง",IF(V44&gt;2,"ความเสี่ยงน้อย",IF(V44&lt;3,"ความเสี่ยงน้อยมาก")))))</f>
        <v>ความเสี่ยงน้อยมาก</v>
      </c>
      <c r="X44" s="28" t="s">
        <v>69</v>
      </c>
    </row>
    <row r="45" spans="1:24" s="1" customFormat="1" ht="74.25">
      <c r="A45" s="33"/>
      <c r="B45" s="33"/>
      <c r="C45" s="33"/>
      <c r="D45" s="33"/>
      <c r="E45" s="35"/>
      <c r="F45" s="37"/>
      <c r="G45" s="37"/>
      <c r="H45" s="33"/>
      <c r="I45" s="33"/>
      <c r="J45" s="34"/>
      <c r="K45" s="31"/>
      <c r="L45" s="33"/>
      <c r="M45" s="33"/>
      <c r="N45" s="34"/>
      <c r="O45" s="31"/>
      <c r="P45" s="32"/>
      <c r="Q45" s="24" t="s">
        <v>79</v>
      </c>
      <c r="R45" s="9"/>
      <c r="S45" s="10"/>
      <c r="T45" s="33"/>
      <c r="U45" s="33"/>
      <c r="V45" s="34"/>
      <c r="W45" s="31"/>
      <c r="X45" s="29"/>
    </row>
    <row r="46" spans="1:24" s="1" customFormat="1" ht="99">
      <c r="A46" s="33"/>
      <c r="B46" s="33"/>
      <c r="C46" s="33"/>
      <c r="D46" s="33"/>
      <c r="E46" s="35"/>
      <c r="F46" s="38"/>
      <c r="G46" s="38"/>
      <c r="H46" s="33"/>
      <c r="I46" s="33"/>
      <c r="J46" s="34"/>
      <c r="K46" s="31"/>
      <c r="L46" s="33"/>
      <c r="M46" s="33"/>
      <c r="N46" s="34"/>
      <c r="O46" s="31"/>
      <c r="P46" s="32"/>
      <c r="Q46" s="25" t="s">
        <v>80</v>
      </c>
      <c r="R46" s="9"/>
      <c r="S46" s="10"/>
      <c r="T46" s="33"/>
      <c r="U46" s="33"/>
      <c r="V46" s="34"/>
      <c r="W46" s="31"/>
      <c r="X46" s="30"/>
    </row>
    <row r="47" spans="1:24" s="1" customFormat="1" ht="74.25">
      <c r="A47" s="33"/>
      <c r="B47" s="33"/>
      <c r="C47" s="33"/>
      <c r="D47" s="33"/>
      <c r="E47" s="35" t="s">
        <v>25</v>
      </c>
      <c r="F47" s="36" t="s">
        <v>81</v>
      </c>
      <c r="G47" s="36" t="s">
        <v>82</v>
      </c>
      <c r="H47" s="33">
        <v>2</v>
      </c>
      <c r="I47" s="33">
        <v>5</v>
      </c>
      <c r="J47" s="34">
        <f>SUM(H47*I47)</f>
        <v>10</v>
      </c>
      <c r="K47" s="31" t="str">
        <f>IF(J47&gt;19,"ความเสี่ยงสูงมาก",IF(J47&gt;9,"ความเสี่ยงสูง",IF(J47&gt;4,"ความเสี่ยงปานกลาง",IF(J47&gt;2,"ความเสี่ยงน้อย",IF(J47&lt;3,"ความเสี่ยงน้อยมาก")))))</f>
        <v>ความเสี่ยงสูง</v>
      </c>
      <c r="L47" s="33">
        <v>2</v>
      </c>
      <c r="M47" s="33">
        <v>2</v>
      </c>
      <c r="N47" s="34">
        <f>SUM(L47*M47)</f>
        <v>4</v>
      </c>
      <c r="O47" s="31" t="str">
        <f>IF(N47&gt;19,"ความเสี่ยงสูงมาก",IF(N47&gt;9,"ความเสี่ยงสูง",IF(N47&gt;4,"ความเสี่ยงปานกลาง",IF(N47&gt;2,"ความเสี่ยงน้อย",IF(N47&lt;3,"ความเสี่ยงน้อยมาก")))))</f>
        <v>ความเสี่ยงน้อย</v>
      </c>
      <c r="P47" s="32" t="s">
        <v>26</v>
      </c>
      <c r="Q47" s="20" t="s">
        <v>83</v>
      </c>
      <c r="R47" s="9"/>
      <c r="S47" s="10"/>
      <c r="T47" s="33">
        <v>0</v>
      </c>
      <c r="U47" s="33">
        <v>0</v>
      </c>
      <c r="V47" s="34">
        <f>SUM(T47*U47)</f>
        <v>0</v>
      </c>
      <c r="W47" s="31" t="str">
        <f>IF(V47&gt;19,"ความเสี่ยงสูงมาก",IF(V47&gt;9,"ความเสี่ยงสูง",IF(V47&gt;4,"ความเสี่ยงปานกลาง",IF(V47&gt;2,"ความเสี่ยงน้อย",IF(V47&lt;3,"ความเสี่ยงน้อยมาก")))))</f>
        <v>ความเสี่ยงน้อยมาก</v>
      </c>
      <c r="X47" s="28" t="s">
        <v>87</v>
      </c>
    </row>
    <row r="48" spans="1:24" s="1" customFormat="1" ht="74.25">
      <c r="A48" s="33"/>
      <c r="B48" s="33"/>
      <c r="C48" s="33"/>
      <c r="D48" s="33"/>
      <c r="E48" s="35"/>
      <c r="F48" s="37"/>
      <c r="G48" s="37"/>
      <c r="H48" s="33"/>
      <c r="I48" s="33"/>
      <c r="J48" s="34"/>
      <c r="K48" s="31"/>
      <c r="L48" s="33"/>
      <c r="M48" s="33"/>
      <c r="N48" s="34"/>
      <c r="O48" s="31"/>
      <c r="P48" s="32"/>
      <c r="Q48" s="20" t="s">
        <v>84</v>
      </c>
      <c r="R48" s="9"/>
      <c r="S48" s="10"/>
      <c r="T48" s="33"/>
      <c r="U48" s="33"/>
      <c r="V48" s="34"/>
      <c r="W48" s="31"/>
      <c r="X48" s="29"/>
    </row>
    <row r="49" spans="1:24" s="1" customFormat="1" ht="74.25">
      <c r="A49" s="33"/>
      <c r="B49" s="33"/>
      <c r="C49" s="33"/>
      <c r="D49" s="33"/>
      <c r="E49" s="35"/>
      <c r="F49" s="37"/>
      <c r="G49" s="37"/>
      <c r="H49" s="33"/>
      <c r="I49" s="33"/>
      <c r="J49" s="34"/>
      <c r="K49" s="31"/>
      <c r="L49" s="33"/>
      <c r="M49" s="33"/>
      <c r="N49" s="34"/>
      <c r="O49" s="31"/>
      <c r="P49" s="32"/>
      <c r="Q49" s="20" t="s">
        <v>85</v>
      </c>
      <c r="R49" s="9"/>
      <c r="S49" s="10"/>
      <c r="T49" s="33"/>
      <c r="U49" s="33"/>
      <c r="V49" s="34"/>
      <c r="W49" s="31"/>
      <c r="X49" s="29"/>
    </row>
    <row r="50" spans="1:24" s="1" customFormat="1" ht="49.5">
      <c r="A50" s="33"/>
      <c r="B50" s="33"/>
      <c r="C50" s="33"/>
      <c r="D50" s="33"/>
      <c r="E50" s="35"/>
      <c r="F50" s="38"/>
      <c r="G50" s="38"/>
      <c r="H50" s="33"/>
      <c r="I50" s="33"/>
      <c r="J50" s="34"/>
      <c r="K50" s="31"/>
      <c r="L50" s="33"/>
      <c r="M50" s="33"/>
      <c r="N50" s="34"/>
      <c r="O50" s="31"/>
      <c r="P50" s="32"/>
      <c r="Q50" s="26" t="s">
        <v>86</v>
      </c>
      <c r="R50" s="9"/>
      <c r="S50" s="10"/>
      <c r="T50" s="33"/>
      <c r="U50" s="33"/>
      <c r="V50" s="34"/>
      <c r="W50" s="31"/>
      <c r="X50" s="30"/>
    </row>
    <row r="51" spans="1:24" s="1" customFormat="1" ht="74.25">
      <c r="A51" s="33"/>
      <c r="B51" s="33"/>
      <c r="C51" s="33"/>
      <c r="D51" s="33"/>
      <c r="E51" s="35" t="s">
        <v>25</v>
      </c>
      <c r="F51" s="36" t="s">
        <v>88</v>
      </c>
      <c r="G51" s="36" t="s">
        <v>89</v>
      </c>
      <c r="H51" s="33">
        <v>3</v>
      </c>
      <c r="I51" s="33">
        <v>4</v>
      </c>
      <c r="J51" s="34">
        <f>SUM(H51*I51)</f>
        <v>12</v>
      </c>
      <c r="K51" s="31" t="str">
        <f>IF(J51&gt;19,"ความเสี่ยงสูงมาก",IF(J51&gt;9,"ความเสี่ยงสูง",IF(J51&gt;4,"ความเสี่ยงปานกลาง",IF(J51&gt;2,"ความเสี่ยงน้อย",IF(J51&lt;3,"ความเสี่ยงน้อยมาก")))))</f>
        <v>ความเสี่ยงสูง</v>
      </c>
      <c r="L51" s="33">
        <v>1</v>
      </c>
      <c r="M51" s="33">
        <v>1</v>
      </c>
      <c r="N51" s="34">
        <f>SUM(L51*M51)</f>
        <v>1</v>
      </c>
      <c r="O51" s="31" t="str">
        <f>IF(N51&gt;19,"ความเสี่ยงสูงมาก",IF(N51&gt;9,"ความเสี่ยงสูง",IF(N51&gt;4,"ความเสี่ยงปานกลาง",IF(N51&gt;2,"ความเสี่ยงน้อย",IF(N51&lt;3,"ความเสี่ยงน้อยมาก")))))</f>
        <v>ความเสี่ยงน้อยมาก</v>
      </c>
      <c r="P51" s="32" t="s">
        <v>26</v>
      </c>
      <c r="Q51" s="20" t="s">
        <v>90</v>
      </c>
      <c r="R51" s="9"/>
      <c r="S51" s="10"/>
      <c r="T51" s="33">
        <v>0</v>
      </c>
      <c r="U51" s="33">
        <v>0</v>
      </c>
      <c r="V51" s="34">
        <f>SUM(T51*U51)</f>
        <v>0</v>
      </c>
      <c r="W51" s="31" t="str">
        <f>IF(V51&gt;19,"ความเสี่ยงสูงมาก",IF(V51&gt;9,"ความเสี่ยงสูง",IF(V51&gt;4,"ความเสี่ยงปานกลาง",IF(V51&gt;2,"ความเสี่ยงน้อย",IF(V51&lt;3,"ความเสี่ยงน้อยมาก")))))</f>
        <v>ความเสี่ยงน้อยมาก</v>
      </c>
      <c r="X51" s="28" t="s">
        <v>87</v>
      </c>
    </row>
    <row r="52" spans="1:24" s="1" customFormat="1" ht="74.25">
      <c r="A52" s="33"/>
      <c r="B52" s="33"/>
      <c r="C52" s="33"/>
      <c r="D52" s="33"/>
      <c r="E52" s="35"/>
      <c r="F52" s="37"/>
      <c r="G52" s="37"/>
      <c r="H52" s="33"/>
      <c r="I52" s="33"/>
      <c r="J52" s="34"/>
      <c r="K52" s="31"/>
      <c r="L52" s="33"/>
      <c r="M52" s="33"/>
      <c r="N52" s="34"/>
      <c r="O52" s="31"/>
      <c r="P52" s="32"/>
      <c r="Q52" s="20" t="s">
        <v>91</v>
      </c>
      <c r="R52" s="9"/>
      <c r="S52" s="10"/>
      <c r="T52" s="33"/>
      <c r="U52" s="33"/>
      <c r="V52" s="34"/>
      <c r="W52" s="31"/>
      <c r="X52" s="29"/>
    </row>
    <row r="53" spans="1:24" s="1" customFormat="1" ht="74.25">
      <c r="A53" s="33"/>
      <c r="B53" s="33"/>
      <c r="C53" s="33"/>
      <c r="D53" s="33"/>
      <c r="E53" s="35"/>
      <c r="F53" s="37"/>
      <c r="G53" s="37"/>
      <c r="H53" s="33"/>
      <c r="I53" s="33"/>
      <c r="J53" s="34"/>
      <c r="K53" s="31"/>
      <c r="L53" s="33"/>
      <c r="M53" s="33"/>
      <c r="N53" s="34"/>
      <c r="O53" s="31"/>
      <c r="P53" s="32"/>
      <c r="Q53" s="20" t="s">
        <v>92</v>
      </c>
      <c r="R53" s="9"/>
      <c r="S53" s="10"/>
      <c r="T53" s="33"/>
      <c r="U53" s="33"/>
      <c r="V53" s="34"/>
      <c r="W53" s="31"/>
      <c r="X53" s="29"/>
    </row>
    <row r="54" spans="1:24" s="1" customFormat="1" ht="99">
      <c r="A54" s="33"/>
      <c r="B54" s="33"/>
      <c r="C54" s="33"/>
      <c r="D54" s="33"/>
      <c r="E54" s="35"/>
      <c r="F54" s="37"/>
      <c r="G54" s="37"/>
      <c r="H54" s="33"/>
      <c r="I54" s="33"/>
      <c r="J54" s="34"/>
      <c r="K54" s="31"/>
      <c r="L54" s="33"/>
      <c r="M54" s="33"/>
      <c r="N54" s="34"/>
      <c r="O54" s="31"/>
      <c r="P54" s="32"/>
      <c r="Q54" s="20" t="s">
        <v>93</v>
      </c>
      <c r="R54" s="9"/>
      <c r="S54" s="10"/>
      <c r="T54" s="33"/>
      <c r="U54" s="33"/>
      <c r="V54" s="34"/>
      <c r="W54" s="31"/>
      <c r="X54" s="29"/>
    </row>
    <row r="55" spans="1:24" s="1" customFormat="1" ht="99">
      <c r="A55" s="33"/>
      <c r="B55" s="33"/>
      <c r="C55" s="33"/>
      <c r="D55" s="33"/>
      <c r="E55" s="35"/>
      <c r="F55" s="38"/>
      <c r="G55" s="38"/>
      <c r="H55" s="33"/>
      <c r="I55" s="33"/>
      <c r="J55" s="34"/>
      <c r="K55" s="31"/>
      <c r="L55" s="33"/>
      <c r="M55" s="33"/>
      <c r="N55" s="34"/>
      <c r="O55" s="31"/>
      <c r="P55" s="32"/>
      <c r="Q55" s="20" t="s">
        <v>94</v>
      </c>
      <c r="R55" s="9"/>
      <c r="S55" s="10"/>
      <c r="T55" s="33"/>
      <c r="U55" s="33"/>
      <c r="V55" s="34"/>
      <c r="W55" s="31"/>
      <c r="X55" s="30"/>
    </row>
    <row r="56" spans="1:24" s="1" customFormat="1">
      <c r="G56" s="12"/>
    </row>
    <row r="57" spans="1:24" s="1" customFormat="1">
      <c r="G57" s="12"/>
    </row>
    <row r="58" spans="1:24" s="1" customFormat="1">
      <c r="G58" s="12"/>
    </row>
    <row r="59" spans="1:24" s="1" customFormat="1">
      <c r="G59" s="12"/>
    </row>
    <row r="60" spans="1:24" s="1" customFormat="1">
      <c r="G60" s="12"/>
    </row>
    <row r="61" spans="1:24" s="1" customFormat="1">
      <c r="G61" s="12"/>
    </row>
    <row r="62" spans="1:24" s="1" customFormat="1">
      <c r="G62" s="12"/>
    </row>
    <row r="63" spans="1:24" s="1" customFormat="1">
      <c r="G63" s="12"/>
    </row>
    <row r="64" spans="1:24" s="1" customFormat="1">
      <c r="G64" s="12"/>
    </row>
    <row r="65" spans="7:7" s="1" customFormat="1">
      <c r="G65" s="12"/>
    </row>
    <row r="66" spans="7:7" s="1" customFormat="1">
      <c r="G66" s="12"/>
    </row>
    <row r="67" spans="7:7" s="1" customFormat="1">
      <c r="G67" s="12"/>
    </row>
    <row r="68" spans="7:7" s="1" customFormat="1">
      <c r="G68" s="12"/>
    </row>
    <row r="69" spans="7:7" s="1" customFormat="1">
      <c r="G69" s="12"/>
    </row>
    <row r="70" spans="7:7" s="1" customFormat="1">
      <c r="G70" s="12"/>
    </row>
    <row r="71" spans="7:7" s="1" customFormat="1">
      <c r="G71" s="12"/>
    </row>
    <row r="72" spans="7:7" s="1" customFormat="1">
      <c r="G72" s="12"/>
    </row>
    <row r="73" spans="7:7" s="1" customFormat="1">
      <c r="G73" s="12"/>
    </row>
    <row r="74" spans="7:7" s="1" customFormat="1">
      <c r="G74" s="12"/>
    </row>
    <row r="75" spans="7:7" s="1" customFormat="1">
      <c r="G75" s="12"/>
    </row>
    <row r="76" spans="7:7" s="1" customFormat="1">
      <c r="G76" s="12"/>
    </row>
    <row r="77" spans="7:7" s="1" customFormat="1">
      <c r="G77" s="12"/>
    </row>
    <row r="78" spans="7:7" s="1" customFormat="1">
      <c r="G78" s="12"/>
    </row>
    <row r="79" spans="7:7" s="1" customFormat="1">
      <c r="G79" s="12"/>
    </row>
    <row r="80" spans="7:7" s="1" customFormat="1">
      <c r="G80" s="12"/>
    </row>
    <row r="81" spans="7:7" s="1" customFormat="1">
      <c r="G81" s="12"/>
    </row>
    <row r="82" spans="7:7" s="1" customFormat="1">
      <c r="G82" s="12"/>
    </row>
    <row r="83" spans="7:7" s="1" customFormat="1">
      <c r="G83" s="12"/>
    </row>
    <row r="84" spans="7:7" s="1" customFormat="1">
      <c r="G84" s="12"/>
    </row>
    <row r="85" spans="7:7" s="1" customFormat="1">
      <c r="G85" s="12"/>
    </row>
    <row r="86" spans="7:7" s="1" customFormat="1">
      <c r="G86" s="12"/>
    </row>
    <row r="87" spans="7:7" s="1" customFormat="1">
      <c r="G87" s="12"/>
    </row>
    <row r="88" spans="7:7" s="1" customFormat="1">
      <c r="G88" s="12"/>
    </row>
    <row r="89" spans="7:7" s="1" customFormat="1">
      <c r="G89" s="12"/>
    </row>
    <row r="90" spans="7:7" s="1" customFormat="1">
      <c r="G90" s="12"/>
    </row>
    <row r="91" spans="7:7" s="1" customFormat="1">
      <c r="G91" s="12"/>
    </row>
    <row r="92" spans="7:7" s="1" customFormat="1">
      <c r="G92" s="12"/>
    </row>
    <row r="93" spans="7:7" s="1" customFormat="1">
      <c r="G93" s="12"/>
    </row>
    <row r="94" spans="7:7" s="1" customFormat="1">
      <c r="G94" s="12"/>
    </row>
    <row r="95" spans="7:7" s="1" customFormat="1">
      <c r="G95" s="12"/>
    </row>
    <row r="96" spans="7:7" s="1" customFormat="1">
      <c r="G96" s="12"/>
    </row>
    <row r="97" spans="7:7" s="1" customFormat="1">
      <c r="G97" s="12"/>
    </row>
    <row r="98" spans="7:7" s="1" customFormat="1">
      <c r="G98" s="12"/>
    </row>
    <row r="99" spans="7:7" s="1" customFormat="1">
      <c r="G99" s="12"/>
    </row>
    <row r="100" spans="7:7" s="1" customFormat="1">
      <c r="G100" s="12"/>
    </row>
    <row r="101" spans="7:7" s="1" customFormat="1">
      <c r="G101" s="12"/>
    </row>
    <row r="102" spans="7:7" s="1" customFormat="1">
      <c r="G102" s="12"/>
    </row>
    <row r="103" spans="7:7" s="1" customFormat="1">
      <c r="G103" s="12"/>
    </row>
    <row r="104" spans="7:7" s="1" customFormat="1">
      <c r="G104" s="12"/>
    </row>
    <row r="105" spans="7:7" s="1" customFormat="1">
      <c r="G105" s="12"/>
    </row>
    <row r="106" spans="7:7" s="1" customFormat="1">
      <c r="G106" s="12"/>
    </row>
    <row r="107" spans="7:7" s="1" customFormat="1">
      <c r="G107" s="12"/>
    </row>
    <row r="108" spans="7:7" s="1" customFormat="1">
      <c r="G108" s="12"/>
    </row>
    <row r="109" spans="7:7" s="1" customFormat="1">
      <c r="G109" s="12"/>
    </row>
    <row r="110" spans="7:7" s="1" customFormat="1">
      <c r="G110" s="12"/>
    </row>
    <row r="111" spans="7:7" s="1" customFormat="1">
      <c r="G111" s="12"/>
    </row>
    <row r="112" spans="7:7" s="1" customFormat="1">
      <c r="G112" s="12"/>
    </row>
    <row r="113" spans="7:7" s="1" customFormat="1">
      <c r="G113" s="12"/>
    </row>
    <row r="114" spans="7:7" s="1" customFormat="1">
      <c r="G114" s="12"/>
    </row>
    <row r="115" spans="7:7" s="1" customFormat="1">
      <c r="G115" s="12"/>
    </row>
    <row r="116" spans="7:7" s="1" customFormat="1">
      <c r="G116" s="12"/>
    </row>
    <row r="117" spans="7:7" s="1" customFormat="1">
      <c r="G117" s="12"/>
    </row>
    <row r="118" spans="7:7" s="1" customFormat="1">
      <c r="G118" s="12"/>
    </row>
    <row r="119" spans="7:7" s="1" customFormat="1">
      <c r="G119" s="12"/>
    </row>
    <row r="120" spans="7:7" s="1" customFormat="1">
      <c r="G120" s="12"/>
    </row>
    <row r="121" spans="7:7" s="1" customFormat="1">
      <c r="G121" s="12"/>
    </row>
    <row r="122" spans="7:7" s="1" customFormat="1">
      <c r="G122" s="12"/>
    </row>
    <row r="123" spans="7:7" s="1" customFormat="1">
      <c r="G123" s="12"/>
    </row>
    <row r="124" spans="7:7" s="1" customFormat="1">
      <c r="G124" s="12"/>
    </row>
    <row r="125" spans="7:7" s="1" customFormat="1">
      <c r="G125" s="12"/>
    </row>
    <row r="126" spans="7:7" s="1" customFormat="1">
      <c r="G126" s="12"/>
    </row>
    <row r="127" spans="7:7" s="1" customFormat="1">
      <c r="G127" s="12"/>
    </row>
    <row r="128" spans="7:7" s="1" customFormat="1">
      <c r="G128" s="12"/>
    </row>
    <row r="129" spans="7:7" s="1" customFormat="1">
      <c r="G129" s="12"/>
    </row>
    <row r="130" spans="7:7" s="1" customFormat="1">
      <c r="G130" s="12"/>
    </row>
    <row r="131" spans="7:7" s="1" customFormat="1">
      <c r="G131" s="12"/>
    </row>
    <row r="132" spans="7:7" s="1" customFormat="1">
      <c r="G132" s="12"/>
    </row>
    <row r="133" spans="7:7" s="1" customFormat="1">
      <c r="G133" s="12"/>
    </row>
    <row r="134" spans="7:7" s="1" customFormat="1">
      <c r="G134" s="12"/>
    </row>
    <row r="135" spans="7:7" s="1" customFormat="1">
      <c r="G135" s="12"/>
    </row>
    <row r="136" spans="7:7" s="1" customFormat="1">
      <c r="G136" s="12"/>
    </row>
    <row r="137" spans="7:7" s="1" customFormat="1">
      <c r="G137" s="12"/>
    </row>
    <row r="138" spans="7:7" s="1" customFormat="1">
      <c r="G138" s="12"/>
    </row>
    <row r="139" spans="7:7" s="1" customFormat="1">
      <c r="G139" s="12"/>
    </row>
    <row r="140" spans="7:7" s="1" customFormat="1">
      <c r="G140" s="12"/>
    </row>
    <row r="141" spans="7:7" s="1" customFormat="1">
      <c r="G141" s="12"/>
    </row>
    <row r="142" spans="7:7" s="1" customFormat="1">
      <c r="G142" s="12"/>
    </row>
    <row r="143" spans="7:7" s="1" customFormat="1">
      <c r="G143" s="12"/>
    </row>
    <row r="144" spans="7:7" s="1" customFormat="1">
      <c r="G144" s="12"/>
    </row>
    <row r="145" spans="7:7" s="1" customFormat="1">
      <c r="G145" s="12"/>
    </row>
    <row r="146" spans="7:7" s="1" customFormat="1">
      <c r="G146" s="12"/>
    </row>
    <row r="147" spans="7:7" s="1" customFormat="1">
      <c r="G147" s="12"/>
    </row>
    <row r="148" spans="7:7" s="1" customFormat="1">
      <c r="G148" s="12"/>
    </row>
    <row r="149" spans="7:7" s="1" customFormat="1">
      <c r="G149" s="12"/>
    </row>
    <row r="150" spans="7:7" s="1" customFormat="1">
      <c r="G150" s="12"/>
    </row>
    <row r="151" spans="7:7" s="1" customFormat="1">
      <c r="G151" s="12"/>
    </row>
    <row r="152" spans="7:7" s="1" customFormat="1">
      <c r="G152" s="12"/>
    </row>
    <row r="153" spans="7:7" s="1" customFormat="1">
      <c r="G153" s="12"/>
    </row>
    <row r="154" spans="7:7" s="1" customFormat="1">
      <c r="G154" s="12"/>
    </row>
    <row r="155" spans="7:7" s="1" customFormat="1">
      <c r="G155" s="12"/>
    </row>
    <row r="156" spans="7:7" s="1" customFormat="1">
      <c r="G156" s="12"/>
    </row>
    <row r="157" spans="7:7" s="1" customFormat="1">
      <c r="G157" s="12"/>
    </row>
    <row r="158" spans="7:7" s="1" customFormat="1">
      <c r="G158" s="12"/>
    </row>
    <row r="159" spans="7:7" s="1" customFormat="1">
      <c r="G159" s="12"/>
    </row>
    <row r="160" spans="7:7" s="1" customFormat="1">
      <c r="G160" s="12"/>
    </row>
    <row r="161" spans="7:7" s="1" customFormat="1">
      <c r="G161" s="12"/>
    </row>
    <row r="162" spans="7:7" s="1" customFormat="1">
      <c r="G162" s="12"/>
    </row>
    <row r="163" spans="7:7" s="1" customFormat="1">
      <c r="G163" s="12"/>
    </row>
    <row r="164" spans="7:7" s="1" customFormat="1">
      <c r="G164" s="12"/>
    </row>
    <row r="165" spans="7:7" s="1" customFormat="1">
      <c r="G165" s="12"/>
    </row>
    <row r="166" spans="7:7" s="1" customFormat="1">
      <c r="G166" s="12"/>
    </row>
    <row r="167" spans="7:7" s="1" customFormat="1">
      <c r="G167" s="12"/>
    </row>
    <row r="168" spans="7:7" s="1" customFormat="1">
      <c r="G168" s="12"/>
    </row>
    <row r="169" spans="7:7" s="1" customFormat="1">
      <c r="G169" s="12"/>
    </row>
    <row r="170" spans="7:7" s="1" customFormat="1">
      <c r="G170" s="12"/>
    </row>
    <row r="171" spans="7:7" s="1" customFormat="1">
      <c r="G171" s="12"/>
    </row>
    <row r="172" spans="7:7" s="1" customFormat="1">
      <c r="G172" s="12"/>
    </row>
    <row r="173" spans="7:7" s="1" customFormat="1">
      <c r="G173" s="12"/>
    </row>
    <row r="174" spans="7:7" s="1" customFormat="1">
      <c r="G174" s="12"/>
    </row>
    <row r="175" spans="7:7" s="1" customFormat="1">
      <c r="G175" s="12"/>
    </row>
    <row r="176" spans="7:7" s="1" customFormat="1">
      <c r="G176" s="12"/>
    </row>
    <row r="177" spans="7:7" s="1" customFormat="1">
      <c r="G177" s="12"/>
    </row>
    <row r="178" spans="7:7" s="1" customFormat="1">
      <c r="G178" s="12"/>
    </row>
    <row r="179" spans="7:7" s="1" customFormat="1">
      <c r="G179" s="12"/>
    </row>
    <row r="180" spans="7:7" s="1" customFormat="1">
      <c r="G180" s="12"/>
    </row>
    <row r="181" spans="7:7" s="1" customFormat="1">
      <c r="G181" s="12"/>
    </row>
    <row r="182" spans="7:7" s="1" customFormat="1">
      <c r="G182" s="12"/>
    </row>
    <row r="183" spans="7:7" s="1" customFormat="1">
      <c r="G183" s="12"/>
    </row>
    <row r="184" spans="7:7" s="1" customFormat="1">
      <c r="G184" s="12"/>
    </row>
    <row r="185" spans="7:7" s="1" customFormat="1">
      <c r="G185" s="12"/>
    </row>
    <row r="186" spans="7:7" s="1" customFormat="1">
      <c r="G186" s="12"/>
    </row>
    <row r="187" spans="7:7" s="1" customFormat="1">
      <c r="G187" s="12"/>
    </row>
    <row r="188" spans="7:7" s="1" customFormat="1">
      <c r="G188" s="12"/>
    </row>
    <row r="189" spans="7:7" s="1" customFormat="1">
      <c r="G189" s="12"/>
    </row>
    <row r="190" spans="7:7" s="1" customFormat="1">
      <c r="G190" s="12"/>
    </row>
    <row r="191" spans="7:7" s="1" customFormat="1">
      <c r="G191" s="12"/>
    </row>
    <row r="192" spans="7:7" s="1" customFormat="1">
      <c r="G192" s="12"/>
    </row>
    <row r="193" spans="7:7" s="1" customFormat="1">
      <c r="G193" s="12"/>
    </row>
    <row r="194" spans="7:7" s="1" customFormat="1">
      <c r="G194" s="12"/>
    </row>
    <row r="195" spans="7:7" s="1" customFormat="1">
      <c r="G195" s="12"/>
    </row>
    <row r="196" spans="7:7" s="1" customFormat="1">
      <c r="G196" s="12"/>
    </row>
    <row r="197" spans="7:7" s="1" customFormat="1">
      <c r="G197" s="12"/>
    </row>
    <row r="198" spans="7:7" s="1" customFormat="1">
      <c r="G198" s="12"/>
    </row>
    <row r="199" spans="7:7" s="1" customFormat="1">
      <c r="G199" s="12"/>
    </row>
    <row r="200" spans="7:7" s="1" customFormat="1">
      <c r="G200" s="12"/>
    </row>
    <row r="201" spans="7:7" s="1" customFormat="1">
      <c r="G201" s="12"/>
    </row>
    <row r="202" spans="7:7" s="1" customFormat="1">
      <c r="G202" s="12"/>
    </row>
    <row r="203" spans="7:7" s="1" customFormat="1">
      <c r="G203" s="12"/>
    </row>
    <row r="204" spans="7:7" s="1" customFormat="1">
      <c r="G204" s="12"/>
    </row>
    <row r="205" spans="7:7" s="1" customFormat="1">
      <c r="G205" s="12"/>
    </row>
    <row r="206" spans="7:7" s="1" customFormat="1">
      <c r="G206" s="12"/>
    </row>
    <row r="207" spans="7:7" s="1" customFormat="1">
      <c r="G207" s="12"/>
    </row>
    <row r="208" spans="7:7" s="1" customFormat="1">
      <c r="G208" s="12"/>
    </row>
    <row r="209" spans="7:7" s="1" customFormat="1">
      <c r="G209" s="12"/>
    </row>
    <row r="210" spans="7:7" s="1" customFormat="1">
      <c r="G210" s="12"/>
    </row>
    <row r="211" spans="7:7" s="1" customFormat="1">
      <c r="G211" s="12"/>
    </row>
    <row r="212" spans="7:7" s="1" customFormat="1">
      <c r="G212" s="12"/>
    </row>
    <row r="213" spans="7:7" s="1" customFormat="1">
      <c r="G213" s="12"/>
    </row>
    <row r="214" spans="7:7" s="1" customFormat="1">
      <c r="G214" s="12"/>
    </row>
    <row r="215" spans="7:7" s="1" customFormat="1">
      <c r="G215" s="12"/>
    </row>
    <row r="216" spans="7:7" s="1" customFormat="1">
      <c r="G216" s="12"/>
    </row>
    <row r="217" spans="7:7" s="1" customFormat="1">
      <c r="G217" s="12"/>
    </row>
    <row r="218" spans="7:7" s="1" customFormat="1">
      <c r="G218" s="12"/>
    </row>
    <row r="219" spans="7:7" s="1" customFormat="1">
      <c r="G219" s="12"/>
    </row>
    <row r="220" spans="7:7" s="1" customFormat="1">
      <c r="G220" s="12"/>
    </row>
    <row r="221" spans="7:7" s="1" customFormat="1">
      <c r="G221" s="12"/>
    </row>
    <row r="222" spans="7:7" s="1" customFormat="1">
      <c r="G222" s="12"/>
    </row>
    <row r="223" spans="7:7" s="1" customFormat="1">
      <c r="G223" s="12"/>
    </row>
    <row r="224" spans="7:7" s="1" customFormat="1">
      <c r="G224" s="12"/>
    </row>
    <row r="225" spans="7:7" s="1" customFormat="1">
      <c r="G225" s="12"/>
    </row>
    <row r="226" spans="7:7" s="1" customFormat="1">
      <c r="G226" s="12"/>
    </row>
    <row r="227" spans="7:7" s="1" customFormat="1">
      <c r="G227" s="12"/>
    </row>
    <row r="228" spans="7:7" s="1" customFormat="1">
      <c r="G228" s="12"/>
    </row>
    <row r="229" spans="7:7" s="1" customFormat="1">
      <c r="G229" s="12"/>
    </row>
    <row r="230" spans="7:7" s="1" customFormat="1">
      <c r="G230" s="12"/>
    </row>
    <row r="231" spans="7:7" s="1" customFormat="1">
      <c r="G231" s="12"/>
    </row>
    <row r="232" spans="7:7" s="1" customFormat="1">
      <c r="G232" s="12"/>
    </row>
    <row r="233" spans="7:7" s="1" customFormat="1">
      <c r="G233" s="12"/>
    </row>
    <row r="234" spans="7:7" s="1" customFormat="1">
      <c r="G234" s="12"/>
    </row>
    <row r="235" spans="7:7" s="1" customFormat="1">
      <c r="G235" s="12"/>
    </row>
    <row r="236" spans="7:7" s="1" customFormat="1">
      <c r="G236" s="12"/>
    </row>
    <row r="237" spans="7:7" s="1" customFormat="1">
      <c r="G237" s="12"/>
    </row>
    <row r="238" spans="7:7" s="1" customFormat="1">
      <c r="G238" s="12"/>
    </row>
    <row r="239" spans="7:7" s="1" customFormat="1">
      <c r="G239" s="12"/>
    </row>
    <row r="240" spans="7:7" s="1" customFormat="1">
      <c r="G240" s="12"/>
    </row>
    <row r="241" spans="7:7" s="1" customFormat="1">
      <c r="G241" s="12"/>
    </row>
    <row r="242" spans="7:7" s="1" customFormat="1">
      <c r="G242" s="12"/>
    </row>
    <row r="243" spans="7:7" s="1" customFormat="1">
      <c r="G243" s="12"/>
    </row>
    <row r="244" spans="7:7" s="1" customFormat="1">
      <c r="G244" s="12"/>
    </row>
    <row r="245" spans="7:7" s="1" customFormat="1">
      <c r="G245" s="12"/>
    </row>
    <row r="246" spans="7:7" s="1" customFormat="1">
      <c r="G246" s="12"/>
    </row>
    <row r="247" spans="7:7" s="1" customFormat="1">
      <c r="G247" s="12"/>
    </row>
    <row r="248" spans="7:7" s="1" customFormat="1">
      <c r="G248" s="12"/>
    </row>
    <row r="249" spans="7:7" s="1" customFormat="1">
      <c r="G249" s="12"/>
    </row>
    <row r="250" spans="7:7" s="1" customFormat="1">
      <c r="G250" s="12"/>
    </row>
    <row r="251" spans="7:7" s="1" customFormat="1">
      <c r="G251" s="12"/>
    </row>
    <row r="252" spans="7:7" s="1" customFormat="1">
      <c r="G252" s="12"/>
    </row>
  </sheetData>
  <mergeCells count="271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6:A10"/>
    <mergeCell ref="B6:B10"/>
    <mergeCell ref="C6:C10"/>
    <mergeCell ref="D6:D10"/>
    <mergeCell ref="E6:E10"/>
    <mergeCell ref="F6:F10"/>
    <mergeCell ref="V6:V10"/>
    <mergeCell ref="W6:W10"/>
    <mergeCell ref="X6:X10"/>
    <mergeCell ref="A11:X11"/>
    <mergeCell ref="A12:A14"/>
    <mergeCell ref="B12:B14"/>
    <mergeCell ref="C12:C14"/>
    <mergeCell ref="D12:D14"/>
    <mergeCell ref="E12:E14"/>
    <mergeCell ref="F12:F14"/>
    <mergeCell ref="M6:M10"/>
    <mergeCell ref="N6:N10"/>
    <mergeCell ref="O6:O10"/>
    <mergeCell ref="P6:P10"/>
    <mergeCell ref="T6:T10"/>
    <mergeCell ref="U6:U10"/>
    <mergeCell ref="G6:G10"/>
    <mergeCell ref="H6:H10"/>
    <mergeCell ref="I6:I10"/>
    <mergeCell ref="J6:J10"/>
    <mergeCell ref="K6:K10"/>
    <mergeCell ref="L6:L10"/>
    <mergeCell ref="V12:V14"/>
    <mergeCell ref="W12:W14"/>
    <mergeCell ref="X12:X14"/>
    <mergeCell ref="A20:X20"/>
    <mergeCell ref="A21:A23"/>
    <mergeCell ref="B21:B23"/>
    <mergeCell ref="C21:C23"/>
    <mergeCell ref="D21:D23"/>
    <mergeCell ref="E21:E23"/>
    <mergeCell ref="F21:F23"/>
    <mergeCell ref="M12:M14"/>
    <mergeCell ref="N12:N14"/>
    <mergeCell ref="O12:O14"/>
    <mergeCell ref="P12:P14"/>
    <mergeCell ref="T12:T14"/>
    <mergeCell ref="U12:U14"/>
    <mergeCell ref="G12:G14"/>
    <mergeCell ref="H12:H14"/>
    <mergeCell ref="I12:I14"/>
    <mergeCell ref="J12:J14"/>
    <mergeCell ref="K12:K14"/>
    <mergeCell ref="L12:L14"/>
    <mergeCell ref="R15:R19"/>
    <mergeCell ref="V21:V23"/>
    <mergeCell ref="W21:W23"/>
    <mergeCell ref="X21:X23"/>
    <mergeCell ref="A24:X24"/>
    <mergeCell ref="A25:A27"/>
    <mergeCell ref="B25:B27"/>
    <mergeCell ref="C25:C27"/>
    <mergeCell ref="D25:D27"/>
    <mergeCell ref="E25:E27"/>
    <mergeCell ref="F25:F27"/>
    <mergeCell ref="M21:M23"/>
    <mergeCell ref="N21:N23"/>
    <mergeCell ref="O21:O23"/>
    <mergeCell ref="P21:P23"/>
    <mergeCell ref="T21:T23"/>
    <mergeCell ref="U21:U23"/>
    <mergeCell ref="G21:G23"/>
    <mergeCell ref="H21:H23"/>
    <mergeCell ref="I21:I23"/>
    <mergeCell ref="J21:J23"/>
    <mergeCell ref="K21:K23"/>
    <mergeCell ref="L21:L23"/>
    <mergeCell ref="V25:V27"/>
    <mergeCell ref="W25:W27"/>
    <mergeCell ref="X25:X27"/>
    <mergeCell ref="A28:X28"/>
    <mergeCell ref="A29:A31"/>
    <mergeCell ref="B29:B31"/>
    <mergeCell ref="C29:C31"/>
    <mergeCell ref="D29:D31"/>
    <mergeCell ref="E29:E31"/>
    <mergeCell ref="F29:F31"/>
    <mergeCell ref="M25:M27"/>
    <mergeCell ref="N25:N27"/>
    <mergeCell ref="O25:O27"/>
    <mergeCell ref="P25:P27"/>
    <mergeCell ref="T25:T27"/>
    <mergeCell ref="U25:U27"/>
    <mergeCell ref="G25:G27"/>
    <mergeCell ref="H25:H27"/>
    <mergeCell ref="I25:I27"/>
    <mergeCell ref="J25:J27"/>
    <mergeCell ref="K25:K27"/>
    <mergeCell ref="L25:L27"/>
    <mergeCell ref="L33:L37"/>
    <mergeCell ref="V29:V31"/>
    <mergeCell ref="W29:W31"/>
    <mergeCell ref="X29:X31"/>
    <mergeCell ref="A32:X32"/>
    <mergeCell ref="A33:A37"/>
    <mergeCell ref="B33:B37"/>
    <mergeCell ref="C33:C37"/>
    <mergeCell ref="D33:D37"/>
    <mergeCell ref="E33:E37"/>
    <mergeCell ref="F33:F37"/>
    <mergeCell ref="M29:M31"/>
    <mergeCell ref="N29:N31"/>
    <mergeCell ref="O29:O31"/>
    <mergeCell ref="P29:P31"/>
    <mergeCell ref="T29:T31"/>
    <mergeCell ref="U29:U31"/>
    <mergeCell ref="G29:G31"/>
    <mergeCell ref="H29:H31"/>
    <mergeCell ref="I29:I31"/>
    <mergeCell ref="J29:J31"/>
    <mergeCell ref="K29:K31"/>
    <mergeCell ref="L29:L31"/>
    <mergeCell ref="K15:K19"/>
    <mergeCell ref="L15:L19"/>
    <mergeCell ref="M15:M19"/>
    <mergeCell ref="V33:V37"/>
    <mergeCell ref="W33:W37"/>
    <mergeCell ref="X33:X37"/>
    <mergeCell ref="A15:A19"/>
    <mergeCell ref="B15:B19"/>
    <mergeCell ref="C15:C19"/>
    <mergeCell ref="D15:D19"/>
    <mergeCell ref="E15:E19"/>
    <mergeCell ref="F15:F19"/>
    <mergeCell ref="G15:G19"/>
    <mergeCell ref="M33:M37"/>
    <mergeCell ref="N33:N37"/>
    <mergeCell ref="O33:O37"/>
    <mergeCell ref="P33:P37"/>
    <mergeCell ref="T33:T37"/>
    <mergeCell ref="U33:U37"/>
    <mergeCell ref="G33:G37"/>
    <mergeCell ref="H33:H37"/>
    <mergeCell ref="I33:I37"/>
    <mergeCell ref="J33:J37"/>
    <mergeCell ref="K33:K37"/>
    <mergeCell ref="J38:J40"/>
    <mergeCell ref="K38:K40"/>
    <mergeCell ref="L38:L40"/>
    <mergeCell ref="M38:M40"/>
    <mergeCell ref="N38:N40"/>
    <mergeCell ref="W15:W19"/>
    <mergeCell ref="X15:X19"/>
    <mergeCell ref="A38:A40"/>
    <mergeCell ref="B38:B40"/>
    <mergeCell ref="C38:C40"/>
    <mergeCell ref="D38:D40"/>
    <mergeCell ref="E38:E40"/>
    <mergeCell ref="F38:F40"/>
    <mergeCell ref="G38:G40"/>
    <mergeCell ref="H38:H40"/>
    <mergeCell ref="N15:N19"/>
    <mergeCell ref="O15:O19"/>
    <mergeCell ref="P15:P19"/>
    <mergeCell ref="T15:T19"/>
    <mergeCell ref="U15:U19"/>
    <mergeCell ref="V15:V19"/>
    <mergeCell ref="H15:H19"/>
    <mergeCell ref="I15:I19"/>
    <mergeCell ref="J15:J19"/>
    <mergeCell ref="X41:X43"/>
    <mergeCell ref="J41:J43"/>
    <mergeCell ref="K41:K43"/>
    <mergeCell ref="L41:L43"/>
    <mergeCell ref="M41:M43"/>
    <mergeCell ref="N41:N43"/>
    <mergeCell ref="O41:O43"/>
    <mergeCell ref="X38:X40"/>
    <mergeCell ref="A41:A43"/>
    <mergeCell ref="B41:B43"/>
    <mergeCell ref="C41:C43"/>
    <mergeCell ref="D41:D43"/>
    <mergeCell ref="E41:E43"/>
    <mergeCell ref="F41:F43"/>
    <mergeCell ref="G41:G43"/>
    <mergeCell ref="H41:H43"/>
    <mergeCell ref="I41:I43"/>
    <mergeCell ref="O38:O40"/>
    <mergeCell ref="P38:P40"/>
    <mergeCell ref="T38:T40"/>
    <mergeCell ref="U38:U40"/>
    <mergeCell ref="V38:V40"/>
    <mergeCell ref="W38:W40"/>
    <mergeCell ref="I38:I40"/>
    <mergeCell ref="C44:C46"/>
    <mergeCell ref="D44:D46"/>
    <mergeCell ref="E44:E46"/>
    <mergeCell ref="F44:F46"/>
    <mergeCell ref="P41:P43"/>
    <mergeCell ref="T41:T43"/>
    <mergeCell ref="U41:U43"/>
    <mergeCell ref="V41:V43"/>
    <mergeCell ref="W41:W43"/>
    <mergeCell ref="V44:V46"/>
    <mergeCell ref="W44:W46"/>
    <mergeCell ref="X44:X46"/>
    <mergeCell ref="A47:A50"/>
    <mergeCell ref="B47:B50"/>
    <mergeCell ref="C47:C50"/>
    <mergeCell ref="D47:D50"/>
    <mergeCell ref="E47:E50"/>
    <mergeCell ref="F47:F50"/>
    <mergeCell ref="G47:G50"/>
    <mergeCell ref="M44:M46"/>
    <mergeCell ref="N44:N46"/>
    <mergeCell ref="O44:O46"/>
    <mergeCell ref="P44:P46"/>
    <mergeCell ref="T44:T46"/>
    <mergeCell ref="U44:U46"/>
    <mergeCell ref="G44:G46"/>
    <mergeCell ref="H44:H46"/>
    <mergeCell ref="I44:I46"/>
    <mergeCell ref="J44:J46"/>
    <mergeCell ref="K44:K46"/>
    <mergeCell ref="L44:L46"/>
    <mergeCell ref="A44:A46"/>
    <mergeCell ref="B44:B46"/>
    <mergeCell ref="W47:W50"/>
    <mergeCell ref="X47:X50"/>
    <mergeCell ref="A51:A55"/>
    <mergeCell ref="B51:B55"/>
    <mergeCell ref="C51:C55"/>
    <mergeCell ref="D51:D55"/>
    <mergeCell ref="E51:E55"/>
    <mergeCell ref="F51:F55"/>
    <mergeCell ref="G51:G55"/>
    <mergeCell ref="H51:H55"/>
    <mergeCell ref="N47:N50"/>
    <mergeCell ref="O47:O50"/>
    <mergeCell ref="P47:P50"/>
    <mergeCell ref="T47:T50"/>
    <mergeCell ref="U47:U50"/>
    <mergeCell ref="V47:V50"/>
    <mergeCell ref="H47:H50"/>
    <mergeCell ref="I47:I50"/>
    <mergeCell ref="J47:J50"/>
    <mergeCell ref="K47:K50"/>
    <mergeCell ref="L47:L50"/>
    <mergeCell ref="M47:M50"/>
    <mergeCell ref="X51:X55"/>
    <mergeCell ref="O51:O55"/>
    <mergeCell ref="P51:P55"/>
    <mergeCell ref="T51:T55"/>
    <mergeCell ref="U51:U55"/>
    <mergeCell ref="V51:V55"/>
    <mergeCell ref="W51:W55"/>
    <mergeCell ref="I51:I55"/>
    <mergeCell ref="J51:J55"/>
    <mergeCell ref="K51:K55"/>
    <mergeCell ref="L51:L55"/>
    <mergeCell ref="M51:M55"/>
    <mergeCell ref="N51:N55"/>
  </mergeCells>
  <conditionalFormatting sqref="J6:J8">
    <cfRule type="cellIs" dxfId="107" priority="162" operator="between">
      <formula>10</formula>
      <formula>25</formula>
    </cfRule>
    <cfRule type="cellIs" dxfId="106" priority="163" operator="between">
      <formula>5</formula>
      <formula>9</formula>
    </cfRule>
    <cfRule type="cellIs" dxfId="105" priority="164" operator="between">
      <formula>1</formula>
      <formula>4</formula>
    </cfRule>
    <cfRule type="colorScale" priority="165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6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6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6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2:K12">
    <cfRule type="cellIs" dxfId="104" priority="246" operator="between">
      <formula>10</formula>
      <formula>25</formula>
    </cfRule>
    <cfRule type="cellIs" dxfId="103" priority="247" operator="between">
      <formula>5</formula>
      <formula>9</formula>
    </cfRule>
    <cfRule type="cellIs" dxfId="102" priority="248" operator="between">
      <formula>1</formula>
      <formula>4</formula>
    </cfRule>
    <cfRule type="colorScale" priority="249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25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5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5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1:K22">
    <cfRule type="cellIs" dxfId="101" priority="232" operator="between">
      <formula>10</formula>
      <formula>25</formula>
    </cfRule>
    <cfRule type="cellIs" dxfId="100" priority="233" operator="between">
      <formula>5</formula>
      <formula>9</formula>
    </cfRule>
    <cfRule type="cellIs" dxfId="99" priority="234" operator="between">
      <formula>1</formula>
      <formula>4</formula>
    </cfRule>
    <cfRule type="colorScale" priority="235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23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3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3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5:K25">
    <cfRule type="cellIs" dxfId="98" priority="204" operator="between">
      <formula>10</formula>
      <formula>25</formula>
    </cfRule>
    <cfRule type="cellIs" dxfId="97" priority="205" operator="between">
      <formula>5</formula>
      <formula>9</formula>
    </cfRule>
    <cfRule type="cellIs" dxfId="96" priority="206" operator="between">
      <formula>1</formula>
      <formula>4</formula>
    </cfRule>
    <cfRule type="colorScale" priority="207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20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9:K29">
    <cfRule type="cellIs" dxfId="95" priority="141" operator="between">
      <formula>10</formula>
      <formula>25</formula>
    </cfRule>
    <cfRule type="cellIs" dxfId="94" priority="142" operator="between">
      <formula>5</formula>
      <formula>9</formula>
    </cfRule>
    <cfRule type="cellIs" dxfId="93" priority="143" operator="between">
      <formula>1</formula>
      <formula>4</formula>
    </cfRule>
    <cfRule type="colorScale" priority="144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4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4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33:K35">
    <cfRule type="cellIs" dxfId="92" priority="183" operator="between">
      <formula>10</formula>
      <formula>25</formula>
    </cfRule>
    <cfRule type="cellIs" dxfId="91" priority="184" operator="between">
      <formula>5</formula>
      <formula>9</formula>
    </cfRule>
    <cfRule type="cellIs" dxfId="90" priority="185" operator="between">
      <formula>1</formula>
      <formula>4</formula>
    </cfRule>
    <cfRule type="colorScale" priority="186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8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8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8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:N8">
    <cfRule type="cellIs" dxfId="89" priority="155" operator="between">
      <formula>10</formula>
      <formula>25</formula>
    </cfRule>
    <cfRule type="cellIs" dxfId="88" priority="156" operator="between">
      <formula>5</formula>
      <formula>9</formula>
    </cfRule>
    <cfRule type="cellIs" dxfId="87" priority="157" operator="between">
      <formula>1</formula>
      <formula>4</formula>
    </cfRule>
    <cfRule type="colorScale" priority="158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5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6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6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2:O12">
    <cfRule type="cellIs" dxfId="86" priority="239" operator="between">
      <formula>10</formula>
      <formula>25</formula>
    </cfRule>
    <cfRule type="cellIs" dxfId="85" priority="240" operator="between">
      <formula>5</formula>
      <formula>9</formula>
    </cfRule>
    <cfRule type="cellIs" dxfId="84" priority="241" operator="between">
      <formula>1</formula>
      <formula>4</formula>
    </cfRule>
    <cfRule type="colorScale" priority="242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24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4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4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1:O22">
    <cfRule type="cellIs" dxfId="83" priority="225" operator="between">
      <formula>10</formula>
      <formula>25</formula>
    </cfRule>
    <cfRule type="cellIs" dxfId="82" priority="226" operator="between">
      <formula>5</formula>
      <formula>9</formula>
    </cfRule>
    <cfRule type="cellIs" dxfId="81" priority="227" operator="between">
      <formula>1</formula>
      <formula>4</formula>
    </cfRule>
    <cfRule type="colorScale" priority="228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22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3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3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5:O25">
    <cfRule type="cellIs" dxfId="80" priority="197" operator="between">
      <formula>10</formula>
      <formula>25</formula>
    </cfRule>
    <cfRule type="cellIs" dxfId="79" priority="198" operator="between">
      <formula>5</formula>
      <formula>9</formula>
    </cfRule>
    <cfRule type="cellIs" dxfId="78" priority="199" operator="between">
      <formula>1</formula>
      <formula>4</formula>
    </cfRule>
    <cfRule type="colorScale" priority="200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20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0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9:O29">
    <cfRule type="cellIs" dxfId="77" priority="134" operator="between">
      <formula>10</formula>
      <formula>25</formula>
    </cfRule>
    <cfRule type="cellIs" dxfId="76" priority="135" operator="between">
      <formula>5</formula>
      <formula>9</formula>
    </cfRule>
    <cfRule type="cellIs" dxfId="75" priority="136" operator="between">
      <formula>1</formula>
      <formula>4</formula>
    </cfRule>
    <cfRule type="colorScale" priority="137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3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33:O35">
    <cfRule type="cellIs" dxfId="74" priority="176" operator="between">
      <formula>10</formula>
      <formula>25</formula>
    </cfRule>
    <cfRule type="cellIs" dxfId="73" priority="177" operator="between">
      <formula>5</formula>
      <formula>9</formula>
    </cfRule>
    <cfRule type="cellIs" dxfId="72" priority="178" operator="between">
      <formula>1</formula>
      <formula>4</formula>
    </cfRule>
    <cfRule type="colorScale" priority="179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8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8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8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:V8">
    <cfRule type="cellIs" dxfId="71" priority="148" operator="between">
      <formula>10</formula>
      <formula>25</formula>
    </cfRule>
    <cfRule type="cellIs" dxfId="70" priority="149" operator="between">
      <formula>5</formula>
      <formula>9</formula>
    </cfRule>
    <cfRule type="cellIs" dxfId="69" priority="150" operator="between">
      <formula>1</formula>
      <formula>4</formula>
    </cfRule>
    <cfRule type="colorScale" priority="151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5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5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5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2:W12">
    <cfRule type="cellIs" dxfId="68" priority="218" operator="between">
      <formula>10</formula>
      <formula>25</formula>
    </cfRule>
    <cfRule type="cellIs" dxfId="67" priority="219" operator="between">
      <formula>5</formula>
      <formula>9</formula>
    </cfRule>
    <cfRule type="cellIs" dxfId="66" priority="220" operator="between">
      <formula>1</formula>
      <formula>4</formula>
    </cfRule>
    <cfRule type="colorScale" priority="221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22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2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2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1:W22">
    <cfRule type="cellIs" dxfId="65" priority="211" operator="between">
      <formula>10</formula>
      <formula>25</formula>
    </cfRule>
    <cfRule type="cellIs" dxfId="64" priority="212" operator="between">
      <formula>5</formula>
      <formula>9</formula>
    </cfRule>
    <cfRule type="cellIs" dxfId="63" priority="213" operator="between">
      <formula>1</formula>
      <formula>4</formula>
    </cfRule>
    <cfRule type="colorScale" priority="214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21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1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5:W25">
    <cfRule type="cellIs" dxfId="62" priority="190" operator="between">
      <formula>10</formula>
      <formula>25</formula>
    </cfRule>
    <cfRule type="cellIs" dxfId="61" priority="191" operator="between">
      <formula>5</formula>
      <formula>9</formula>
    </cfRule>
    <cfRule type="cellIs" dxfId="60" priority="192" operator="between">
      <formula>1</formula>
      <formula>4</formula>
    </cfRule>
    <cfRule type="colorScale" priority="193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9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9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9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9:W29">
    <cfRule type="cellIs" dxfId="59" priority="127" operator="between">
      <formula>10</formula>
      <formula>25</formula>
    </cfRule>
    <cfRule type="cellIs" dxfId="58" priority="128" operator="between">
      <formula>5</formula>
      <formula>9</formula>
    </cfRule>
    <cfRule type="cellIs" dxfId="57" priority="129" operator="between">
      <formula>1</formula>
      <formula>4</formula>
    </cfRule>
    <cfRule type="colorScale" priority="130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3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3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33:W35">
    <cfRule type="cellIs" dxfId="56" priority="169" operator="between">
      <formula>10</formula>
      <formula>25</formula>
    </cfRule>
    <cfRule type="cellIs" dxfId="55" priority="170" operator="between">
      <formula>5</formula>
      <formula>9</formula>
    </cfRule>
    <cfRule type="cellIs" dxfId="54" priority="171" operator="between">
      <formula>1</formula>
      <formula>4</formula>
    </cfRule>
    <cfRule type="colorScale" priority="172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7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7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7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5:K18">
    <cfRule type="cellIs" dxfId="53" priority="120" operator="between">
      <formula>10</formula>
      <formula>25</formula>
    </cfRule>
    <cfRule type="cellIs" dxfId="52" priority="121" operator="between">
      <formula>5</formula>
      <formula>9</formula>
    </cfRule>
    <cfRule type="cellIs" dxfId="51" priority="122" operator="between">
      <formula>1</formula>
      <formula>4</formula>
    </cfRule>
    <cfRule type="colorScale" priority="123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2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2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2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5:O18">
    <cfRule type="cellIs" dxfId="50" priority="113" operator="between">
      <formula>10</formula>
      <formula>25</formula>
    </cfRule>
    <cfRule type="cellIs" dxfId="49" priority="114" operator="between">
      <formula>5</formula>
      <formula>9</formula>
    </cfRule>
    <cfRule type="cellIs" dxfId="48" priority="115" operator="between">
      <formula>1</formula>
      <formula>4</formula>
    </cfRule>
    <cfRule type="colorScale" priority="116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1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1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1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5:W18">
    <cfRule type="cellIs" dxfId="47" priority="106" operator="between">
      <formula>10</formula>
      <formula>25</formula>
    </cfRule>
    <cfRule type="cellIs" dxfId="46" priority="107" operator="between">
      <formula>5</formula>
      <formula>9</formula>
    </cfRule>
    <cfRule type="cellIs" dxfId="45" priority="108" operator="between">
      <formula>1</formula>
      <formula>4</formula>
    </cfRule>
    <cfRule type="colorScale" priority="109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1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1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1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38:K38">
    <cfRule type="cellIs" dxfId="44" priority="99" operator="between">
      <formula>10</formula>
      <formula>25</formula>
    </cfRule>
    <cfRule type="cellIs" dxfId="43" priority="100" operator="between">
      <formula>5</formula>
      <formula>9</formula>
    </cfRule>
    <cfRule type="cellIs" dxfId="4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38:O38">
    <cfRule type="cellIs" dxfId="41" priority="92" operator="between">
      <formula>10</formula>
      <formula>25</formula>
    </cfRule>
    <cfRule type="cellIs" dxfId="40" priority="93" operator="between">
      <formula>5</formula>
      <formula>9</formula>
    </cfRule>
    <cfRule type="cellIs" dxfId="3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38:W38">
    <cfRule type="cellIs" dxfId="38" priority="85" operator="between">
      <formula>10</formula>
      <formula>25</formula>
    </cfRule>
    <cfRule type="cellIs" dxfId="37" priority="86" operator="between">
      <formula>5</formula>
      <formula>9</formula>
    </cfRule>
    <cfRule type="cellIs" dxfId="3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41:K41">
    <cfRule type="cellIs" dxfId="35" priority="78" operator="between">
      <formula>10</formula>
      <formula>25</formula>
    </cfRule>
    <cfRule type="cellIs" dxfId="34" priority="79" operator="between">
      <formula>5</formula>
      <formula>9</formula>
    </cfRule>
    <cfRule type="cellIs" dxfId="3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41:O41">
    <cfRule type="cellIs" dxfId="32" priority="71" operator="between">
      <formula>10</formula>
      <formula>25</formula>
    </cfRule>
    <cfRule type="cellIs" dxfId="31" priority="72" operator="between">
      <formula>5</formula>
      <formula>9</formula>
    </cfRule>
    <cfRule type="cellIs" dxfId="3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41:W41">
    <cfRule type="cellIs" dxfId="29" priority="64" operator="between">
      <formula>10</formula>
      <formula>25</formula>
    </cfRule>
    <cfRule type="cellIs" dxfId="28" priority="65" operator="between">
      <formula>5</formula>
      <formula>9</formula>
    </cfRule>
    <cfRule type="cellIs" dxfId="2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44:K44">
    <cfRule type="cellIs" dxfId="26" priority="57" operator="between">
      <formula>10</formula>
      <formula>25</formula>
    </cfRule>
    <cfRule type="cellIs" dxfId="25" priority="58" operator="between">
      <formula>5</formula>
      <formula>9</formula>
    </cfRule>
    <cfRule type="cellIs" dxfId="2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44:O44">
    <cfRule type="cellIs" dxfId="23" priority="50" operator="between">
      <formula>10</formula>
      <formula>25</formula>
    </cfRule>
    <cfRule type="cellIs" dxfId="22" priority="51" operator="between">
      <formula>5</formula>
      <formula>9</formula>
    </cfRule>
    <cfRule type="cellIs" dxfId="2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44:W44">
    <cfRule type="cellIs" dxfId="20" priority="43" operator="between">
      <formula>10</formula>
      <formula>25</formula>
    </cfRule>
    <cfRule type="cellIs" dxfId="19" priority="44" operator="between">
      <formula>5</formula>
      <formula>9</formula>
    </cfRule>
    <cfRule type="cellIs" dxfId="1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47:K48">
    <cfRule type="cellIs" dxfId="17" priority="36" operator="between">
      <formula>10</formula>
      <formula>25</formula>
    </cfRule>
    <cfRule type="cellIs" dxfId="16" priority="37" operator="between">
      <formula>5</formula>
      <formula>9</formula>
    </cfRule>
    <cfRule type="cellIs" dxfId="1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47:O48">
    <cfRule type="cellIs" dxfId="14" priority="29" operator="between">
      <formula>10</formula>
      <formula>25</formula>
    </cfRule>
    <cfRule type="cellIs" dxfId="13" priority="30" operator="between">
      <formula>5</formula>
      <formula>9</formula>
    </cfRule>
    <cfRule type="cellIs" dxfId="1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47:W48">
    <cfRule type="cellIs" dxfId="11" priority="22" operator="between">
      <formula>10</formula>
      <formula>25</formula>
    </cfRule>
    <cfRule type="cellIs" dxfId="10" priority="23" operator="between">
      <formula>5</formula>
      <formula>9</formula>
    </cfRule>
    <cfRule type="cellIs" dxfId="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51:K53">
    <cfRule type="cellIs" dxfId="8" priority="15" operator="between">
      <formula>10</formula>
      <formula>25</formula>
    </cfRule>
    <cfRule type="cellIs" dxfId="7" priority="16" operator="between">
      <formula>5</formula>
      <formula>9</formula>
    </cfRule>
    <cfRule type="cellIs" dxfId="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51:O53">
    <cfRule type="cellIs" dxfId="5" priority="8" operator="between">
      <formula>10</formula>
      <formula>25</formula>
    </cfRule>
    <cfRule type="cellIs" dxfId="4" priority="9" operator="between">
      <formula>5</formula>
      <formula>9</formula>
    </cfRule>
    <cfRule type="cellIs" dxfId="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51:W53">
    <cfRule type="cellIs" dxfId="2" priority="1" operator="between">
      <formula>10</formula>
      <formula>25</formula>
    </cfRule>
    <cfRule type="cellIs" dxfId="1" priority="2" operator="between">
      <formula>5</formula>
      <formula>9</formula>
    </cfRule>
    <cfRule type="cellIs" dxfId="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firstPageNumber="20" orientation="landscape" useFirstPageNumber="1" r:id="rId1"/>
  <headerFooter>
    <oddFooter>&amp;R&amp;"TH SarabunPSK,Regular"&amp;16&amp;P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FM-RM-03</vt:lpstr>
      <vt:lpstr>'FM-RM-03'!Print_Area</vt:lpstr>
      <vt:lpstr>'FM-RM-03'!Print_Titles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CHOTIKA  KHEANNIL</dc:creator>
  <cp:lastModifiedBy>CCS win 10 2020</cp:lastModifiedBy>
  <dcterms:created xsi:type="dcterms:W3CDTF">2024-06-28T02:35:33Z</dcterms:created>
  <dcterms:modified xsi:type="dcterms:W3CDTF">2024-07-17T03:07:33Z</dcterms:modified>
</cp:coreProperties>
</file>